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bvdoku1\IT\Vorlagen\Formulare Beitrage 2025\Neue Formulare englisch\"/>
    </mc:Choice>
  </mc:AlternateContent>
  <xr:revisionPtr revIDLastSave="0" documentId="13_ncr:1_{B3D8F083-E8FC-4BAE-A730-CB709E8E903E}" xr6:coauthVersionLast="47" xr6:coauthVersionMax="47" xr10:uidLastSave="{00000000-0000-0000-0000-000000000000}"/>
  <workbookProtection workbookAlgorithmName="SHA-512" workbookHashValue="eA76gX9JLWp6nQN95Dg8qdK7bP1tlNlbxEKqudXd9vUKTDLiQ8jJ6keaCTceKvXS5nQW4c3PqiQH8KyTiyaVQA==" workbookSaltValue="+aov9KDuW7Vl4ZfFlPkjXQ==" workbookSpinCount="100000" lockStructure="1"/>
  <bookViews>
    <workbookView xWindow="-120" yWindow="-120" windowWidth="38640" windowHeight="21240" xr2:uid="{9717725A-CFEB-4742-9490-D35B354D50C8}"/>
  </bookViews>
  <sheets>
    <sheet name="Form_51_25" sheetId="1" r:id="rId1"/>
    <sheet name="Text" sheetId="2" state="hidden" r:id="rId2"/>
  </sheets>
  <definedNames>
    <definedName name="cellBeitragSatzEZ1">Form_51_25!#REF!</definedName>
    <definedName name="cellBeitragSatzEZ2">Form_51_25!#REF!</definedName>
    <definedName name="cellBeitragSatzEZ3">Form_51_25!#REF!</definedName>
    <definedName name="cellBeitragSatzEZ4">Form_51_25!#REF!</definedName>
    <definedName name="cellErstattungEZ1">Form_51_25!#REF!</definedName>
    <definedName name="cellErstattungEZ2">Form_51_25!#REF!</definedName>
    <definedName name="cellErstattungEZ3">Form_51_25!#REF!</definedName>
    <definedName name="cellErstattungEZ4">Form_51_25!#REF!</definedName>
    <definedName name="cellJahr">Form_51_25!$M$5</definedName>
    <definedName name="cellMonatvon">Form_51_25!$H$5</definedName>
    <definedName name="cellWeiterEZ1">Form_51_25!#REF!</definedName>
    <definedName name="cellWeiterEZ2">Form_51_25!#REF!</definedName>
    <definedName name="cellWeiterEZ3">Form_51_25!#REF!</definedName>
    <definedName name="cellWeiterEZ4">Form_51_25!#REF!</definedName>
    <definedName name="_xlnm.Print_Area" localSheetId="0">Form_51_25!$A$3:$P$53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7" i="1" l="1"/>
  <c r="L42" i="1" l="1"/>
  <c r="O42" i="1" s="1"/>
  <c r="L40" i="1"/>
  <c r="O40" i="1" s="1"/>
  <c r="L38" i="1"/>
  <c r="O38" i="1" s="1"/>
  <c r="L36" i="1"/>
  <c r="O36" i="1" s="1"/>
  <c r="L44" i="1" l="1"/>
  <c r="J42" i="1"/>
  <c r="J40" i="1"/>
  <c r="J38" i="1"/>
  <c r="J36" i="1"/>
  <c r="O44" i="1" l="1"/>
  <c r="J53" i="1"/>
  <c r="A53" i="1"/>
  <c r="A46" i="1"/>
  <c r="A34" i="1"/>
  <c r="A32" i="1"/>
  <c r="A30" i="1"/>
  <c r="A28" i="1"/>
  <c r="A27" i="1"/>
  <c r="J25" i="1"/>
  <c r="J23" i="1"/>
  <c r="J21" i="1"/>
  <c r="J19" i="1"/>
  <c r="J11" i="1"/>
  <c r="J9" i="1"/>
  <c r="A7" i="1"/>
  <c r="L5" i="1"/>
  <c r="I5" i="1"/>
  <c r="A5" i="1"/>
  <c r="A3" i="1"/>
</calcChain>
</file>

<file path=xl/sharedStrings.xml><?xml version="1.0" encoding="utf-8"?>
<sst xmlns="http://schemas.openxmlformats.org/spreadsheetml/2006/main" count="65" uniqueCount="57">
  <si>
    <t>Zeitraum:   von</t>
  </si>
  <si>
    <t>bis</t>
  </si>
  <si>
    <t>Jahr:</t>
  </si>
  <si>
    <t>Reg.-Nr.:</t>
  </si>
  <si>
    <t>Absender:</t>
  </si>
  <si>
    <t xml:space="preserve">ERDÖLBEVORRATUNGSVERBAND
Körperschaft des öffentlichen Rechts
Dammtorstraße 29-32
20354 Hamburg
</t>
  </si>
  <si>
    <t>Sachbearbeitung:</t>
  </si>
  <si>
    <t>Telefon:</t>
  </si>
  <si>
    <t>Telefax:</t>
  </si>
  <si>
    <t>E-Mail:</t>
  </si>
  <si>
    <t>Uns ist bekannt, dass der Erdölbevorratungsverband die Erstattungsbeträge an uns vorbehaltlich der Richtigkeit unserer Angaben und vorbehaltlich einer späteren Überprüfung auszahlt und sich die Rückforderung zu Unrecht gezahlter Erstattungsbeträge vorbehält.</t>
  </si>
  <si>
    <t>Unsere Beitragserstattung errechnet sich wie folgt:</t>
  </si>
  <si>
    <t xml:space="preserve"> t</t>
  </si>
  <si>
    <t>Ottokraftstoff</t>
  </si>
  <si>
    <t>Dieselkraftstoff</t>
  </si>
  <si>
    <t>Heizöl Extra Leicht</t>
  </si>
  <si>
    <t>JET A-1</t>
  </si>
  <si>
    <t xml:space="preserve">Erstattungsbetrag: </t>
  </si>
  <si>
    <t>(Ort, Datum)</t>
  </si>
  <si>
    <t>(Stempel, Unterschrift Antragsteller)</t>
  </si>
  <si>
    <t>German</t>
  </si>
  <si>
    <t>Deutsch</t>
  </si>
  <si>
    <t>Englisch</t>
  </si>
  <si>
    <t>English</t>
  </si>
  <si>
    <t>Year:</t>
  </si>
  <si>
    <t>Petrol</t>
  </si>
  <si>
    <t>Diesel fuel</t>
  </si>
  <si>
    <t>Heating oil extra light</t>
  </si>
  <si>
    <t>Period: from</t>
  </si>
  <si>
    <t>to</t>
  </si>
  <si>
    <t>Sender:</t>
  </si>
  <si>
    <t>Processing:</t>
  </si>
  <si>
    <t>Phone:</t>
  </si>
  <si>
    <t>Fax:</t>
  </si>
  <si>
    <t>Our contribution refund is calculated as follows:</t>
  </si>
  <si>
    <t>(Place, date)</t>
  </si>
  <si>
    <t>(Stamp, signature of applicant)</t>
  </si>
  <si>
    <t>Sprache / Language</t>
  </si>
  <si>
    <t>Beitragssatz:</t>
  </si>
  <si>
    <t xml:space="preserve">€ / t </t>
  </si>
  <si>
    <t>t</t>
  </si>
  <si>
    <t>Refund amount:</t>
  </si>
  <si>
    <t>Reg.-No.:</t>
  </si>
  <si>
    <t>We are aware that the Erdölbevorratungsverband will pay us the refund amounts subject to the accuracy of our information and subject to subsequent verification, and reserves the right to reclaim any refund amounts paid in error.</t>
  </si>
  <si>
    <t>Im o. a. Zeitraum wurden Erdölerzeugnisse gemäß beiliegender Aufstellung (Anlage) aus dem Geltungsbereich des Erdölbevorratungsgesetzes ausgeführt.</t>
  </si>
  <si>
    <t>Wir machen die in der beiliegenden Aufstellung aufgeschlüsselten und an uns wirksam abgetretenen Ansprüche auf Erstattung von Bevorratungsbeiträgen geltend.</t>
  </si>
  <si>
    <t>Wir bestätigen ausdrücklich, dass in der Aufstellung lediglich solche Lieferungen enthalten sind, für die wir eine Ausfuhr aus dem Geltungsbereich des Erdölbevorratungsgesetzes nachweisen können. Die Nachweise (z. B. elektronisches Verwaltungsdokument) können wir auf Verlangen jederzeit vorlegen.</t>
  </si>
  <si>
    <t>We assert the claims for reimbursement of stockpiling contributions, which have been effectively assigned to us, as detailed in the attached statement.</t>
  </si>
  <si>
    <t>Beitragserstattungsantrag bei Abtretungen</t>
  </si>
  <si>
    <t>During the above mentioned period, petroleum products were exported from the scope of the Petroleum Stockpiling Act (ErdölBevG) in accordance with the attached statement (appendix).</t>
  </si>
  <si>
    <t>We expressly confirm that the statement includes only those deliveries for which we can provide evidence of export from the scope of the Petroleum Stockpiling Act (ErdölBevG). The supporting documents (e.g., electronic administrative document) can be presented at any time upon request.</t>
  </si>
  <si>
    <t>We request that you transfer the refund amount to the bank account that we last notified to the Erdölbevorratungsverband using the "Bank Account Notification for Assignments" form (Form 53).</t>
  </si>
  <si>
    <t>In the event of any disputes arising from or in connection with this template, the German version shall prevail.</t>
  </si>
  <si>
    <t>Wir bitten um Überweisung des Erstattungsbetrages auf das Bankkonto, das wir dem Erdölbevorratungsverband zuletzt mit dem Formular "Mitteilung der Bankverbindung bei Abtretung" (Form 53) bekanntgegeben haben.</t>
  </si>
  <si>
    <t>Contribution refund application in the event of assignments</t>
  </si>
  <si>
    <t>Subject: Export or transfer of petroleum products subject to contributions
(Section 23 (2) Sentence 1 No. 1 in conjunction with Sentence 3 of the ErdölBevG)</t>
  </si>
  <si>
    <t>Hier: Ausfuhr bzw. Verbringung von beitragspflichtigen Erdölerzeugnissen
(§ 23 Abs. 2 Satz 1 Nr. 1 i. V. m. Satz 3 ErdölBevG)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</si>
</sst>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0"/>
    <numFmt numFmtId="165" formatCode="\(#,##0.00\ &quot;€&quot;\ &quot;/t&quot;\)"/>
    <numFmt numFmtId="166" formatCode="#,##0.00\ &quot;€&quot;"/>
  </numFmts>
  <fonts count="10" x14ac:knownFonts="1">
    <font>
      <sz val="11"/>
      <color theme="1"/>
      <name val="Arial"/>
      <family val="2"/>
    </font>
    <font>
      <sz val="11"/>
      <color theme="1"/>
      <name val="Arial"/>
      <family val="2"/>
    </font>
    <font>
      <sz val="9"/>
      <name val="Arial"/>
      <family val="2"/>
    </font>
    <font>
      <b/>
      <sz val="12"/>
      <name val="Arial"/>
      <family val="2"/>
    </font>
    <font>
      <b/>
      <sz val="9"/>
      <name val="Arial"/>
      <family val="2"/>
    </font>
    <font>
      <u/>
      <sz val="9"/>
      <name val="Arial"/>
      <family val="2"/>
    </font>
    <font>
      <sz val="10"/>
      <name val="Arial"/>
      <family val="2"/>
    </font>
    <font>
      <sz val="11"/>
      <name val="Arial"/>
      <family val="2"/>
    </font>
    <font>
      <b/>
      <sz val="14"/>
      <color theme="0"/>
      <name val="Arial"/>
      <family val="2"/>
    </font>
    <font>
      <sz val="8"/>
      <name val="Arial"/>
      <family val="2"/>
    </font>
  </fonts>
  <fills count="6">
    <fill>
      <patternFill patternType="none"/>
    </fill>
    <fill>
      <patternFill patternType="gray125"/>
    </fill>
    <fill>
      <patternFill patternType="solid">
        <fgColor theme="9" tint="0.39997558519241921"/>
        <bgColor indexed="64"/>
      </patternFill>
    </fill>
    <fill>
      <patternFill patternType="solid">
        <fgColor indexed="47"/>
        <bgColor indexed="64"/>
      </patternFill>
    </fill>
    <fill>
      <patternFill patternType="solid">
        <fgColor rgb="FFFFCC99"/>
        <bgColor indexed="64"/>
      </patternFill>
    </fill>
    <fill>
      <patternFill patternType="solid">
        <fgColor rgb="FFFF0000"/>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s>
  <cellStyleXfs count="3">
    <xf numFmtId="0" fontId="0" fillId="0" borderId="0"/>
    <xf numFmtId="44" fontId="1" fillId="0" borderId="0" applyFont="0" applyFill="0" applyBorder="0" applyAlignment="0" applyProtection="0"/>
    <xf numFmtId="0" fontId="6" fillId="0" borderId="0"/>
  </cellStyleXfs>
  <cellXfs count="66">
    <xf numFmtId="0" fontId="0" fillId="0" borderId="0" xfId="0"/>
    <xf numFmtId="0" fontId="2" fillId="0" borderId="0" xfId="0" applyFont="1" applyAlignment="1" applyProtection="1">
      <alignment horizontal="center"/>
    </xf>
    <xf numFmtId="0" fontId="2" fillId="0" borderId="0" xfId="0" applyFont="1" applyProtection="1"/>
    <xf numFmtId="0" fontId="2" fillId="0" borderId="0" xfId="0" applyFont="1" applyBorder="1" applyAlignment="1" applyProtection="1">
      <alignment horizontal="center"/>
    </xf>
    <xf numFmtId="0" fontId="2" fillId="0" borderId="0" xfId="0" applyFont="1" applyBorder="1" applyProtection="1"/>
    <xf numFmtId="0" fontId="2" fillId="0" borderId="0" xfId="0" applyFont="1" applyFill="1" applyProtection="1"/>
    <xf numFmtId="1" fontId="2" fillId="0" borderId="0" xfId="0" applyNumberFormat="1" applyFont="1" applyFill="1" applyBorder="1" applyAlignment="1" applyProtection="1">
      <alignment horizontal="center"/>
    </xf>
    <xf numFmtId="0" fontId="2" fillId="0" borderId="0" xfId="0" applyFont="1" applyBorder="1" applyAlignment="1" applyProtection="1">
      <alignment horizontal="right"/>
    </xf>
    <xf numFmtId="0" fontId="2" fillId="0" borderId="1" xfId="0" applyFont="1" applyBorder="1" applyProtection="1"/>
    <xf numFmtId="0" fontId="5" fillId="0" borderId="1" xfId="0" applyFont="1" applyBorder="1" applyProtection="1"/>
    <xf numFmtId="0" fontId="2" fillId="0" borderId="2" xfId="0" applyFont="1" applyBorder="1" applyProtection="1"/>
    <xf numFmtId="0" fontId="2" fillId="0" borderId="0" xfId="0" applyFont="1" applyAlignment="1" applyProtection="1">
      <alignment vertical="top" wrapText="1" readingOrder="1"/>
    </xf>
    <xf numFmtId="0" fontId="2" fillId="0" borderId="0" xfId="0" applyFont="1" applyFill="1" applyAlignment="1" applyProtection="1">
      <alignment vertical="top" wrapText="1" readingOrder="1"/>
    </xf>
    <xf numFmtId="0" fontId="2" fillId="0" borderId="0" xfId="0" applyFont="1" applyAlignment="1" applyProtection="1">
      <alignment vertical="top" readingOrder="1"/>
    </xf>
    <xf numFmtId="0" fontId="2" fillId="0" borderId="0" xfId="0" applyFont="1" applyFill="1" applyAlignment="1" applyProtection="1">
      <alignment vertical="top"/>
    </xf>
    <xf numFmtId="0" fontId="2" fillId="0" borderId="0" xfId="0" applyFont="1" applyBorder="1" applyAlignment="1" applyProtection="1">
      <alignment horizontal="center" vertical="center"/>
    </xf>
    <xf numFmtId="0" fontId="2" fillId="0" borderId="0" xfId="0" applyFont="1" applyBorder="1" applyAlignment="1" applyProtection="1">
      <alignment vertical="center"/>
    </xf>
    <xf numFmtId="164" fontId="2" fillId="4" borderId="1" xfId="0" applyNumberFormat="1" applyFont="1" applyFill="1" applyBorder="1" applyAlignment="1" applyProtection="1">
      <protection locked="0"/>
    </xf>
    <xf numFmtId="164" fontId="2" fillId="0" borderId="0" xfId="0" applyNumberFormat="1" applyFont="1" applyFill="1" applyBorder="1" applyAlignment="1" applyProtection="1"/>
    <xf numFmtId="0" fontId="2" fillId="0" borderId="0" xfId="0" applyFont="1" applyFill="1" applyBorder="1" applyProtection="1"/>
    <xf numFmtId="0" fontId="2" fillId="0" borderId="0" xfId="0" applyFont="1" applyFill="1" applyBorder="1" applyAlignment="1" applyProtection="1">
      <alignment horizontal="center" vertical="center"/>
    </xf>
    <xf numFmtId="2" fontId="2" fillId="0" borderId="0" xfId="0" applyNumberFormat="1" applyFont="1" applyFill="1" applyBorder="1" applyAlignment="1" applyProtection="1">
      <alignment horizontal="right" vertical="center"/>
    </xf>
    <xf numFmtId="0" fontId="2" fillId="0" borderId="0" xfId="0" applyFont="1" applyBorder="1" applyAlignment="1" applyProtection="1">
      <alignment horizontal="center" vertical="top"/>
    </xf>
    <xf numFmtId="166" fontId="2" fillId="0" borderId="0" xfId="0" quotePrefix="1" applyNumberFormat="1" applyFont="1" applyFill="1" applyBorder="1" applyAlignment="1" applyProtection="1">
      <alignment vertical="center"/>
    </xf>
    <xf numFmtId="0" fontId="4" fillId="0" borderId="0" xfId="0" applyFont="1" applyAlignment="1" applyProtection="1">
      <alignment horizontal="left" vertical="top" wrapText="1"/>
    </xf>
    <xf numFmtId="0" fontId="2" fillId="0" borderId="0" xfId="0" applyFont="1" applyFill="1" applyAlignment="1" applyProtection="1">
      <alignment horizontal="left" vertical="top"/>
    </xf>
    <xf numFmtId="0" fontId="6" fillId="0" borderId="0" xfId="0" applyFont="1" applyAlignment="1">
      <alignment vertical="top"/>
    </xf>
    <xf numFmtId="0" fontId="6" fillId="0" borderId="0" xfId="0" applyFont="1" applyAlignment="1">
      <alignment vertical="top" wrapText="1"/>
    </xf>
    <xf numFmtId="0" fontId="7" fillId="0" borderId="0" xfId="0" applyFont="1" applyProtection="1">
      <protection hidden="1"/>
    </xf>
    <xf numFmtId="0" fontId="7" fillId="0" borderId="0" xfId="0" applyFont="1" applyAlignment="1" applyProtection="1">
      <alignment wrapText="1"/>
      <protection hidden="1"/>
    </xf>
    <xf numFmtId="44" fontId="7" fillId="0" borderId="0" xfId="1" applyFont="1" applyProtection="1">
      <protection hidden="1"/>
    </xf>
    <xf numFmtId="0" fontId="2" fillId="0" borderId="0" xfId="0" applyFont="1" applyFill="1" applyBorder="1" applyAlignment="1" applyProtection="1">
      <alignment horizontal="right"/>
    </xf>
    <xf numFmtId="0" fontId="2" fillId="0" borderId="0" xfId="1" applyNumberFormat="1" applyFont="1" applyBorder="1" applyAlignment="1" applyProtection="1">
      <alignment vertical="center"/>
    </xf>
    <xf numFmtId="49" fontId="2" fillId="2" borderId="1" xfId="0" applyNumberFormat="1" applyFont="1" applyFill="1" applyBorder="1" applyAlignment="1" applyProtection="1">
      <alignment horizontal="center"/>
      <protection locked="0"/>
    </xf>
    <xf numFmtId="0" fontId="2" fillId="0" borderId="0" xfId="0" applyFont="1" applyAlignment="1" applyProtection="1">
      <alignment vertical="top"/>
    </xf>
    <xf numFmtId="0" fontId="9" fillId="0" borderId="0" xfId="0" applyFont="1" applyBorder="1" applyAlignment="1" applyProtection="1">
      <alignment horizontal="left" vertical="top"/>
    </xf>
    <xf numFmtId="0" fontId="9" fillId="0" borderId="0" xfId="0" applyFont="1" applyBorder="1" applyAlignment="1" applyProtection="1">
      <alignment horizontal="left" vertical="top" wrapText="1"/>
    </xf>
    <xf numFmtId="0" fontId="9" fillId="0" borderId="0" xfId="0" applyFont="1" applyBorder="1" applyAlignment="1" applyProtection="1">
      <alignment horizontal="left"/>
    </xf>
    <xf numFmtId="166" fontId="9" fillId="0" borderId="0" xfId="0" quotePrefix="1" applyNumberFormat="1" applyFont="1" applyFill="1" applyBorder="1" applyAlignment="1" applyProtection="1">
      <alignment horizontal="left" vertical="center"/>
    </xf>
    <xf numFmtId="0" fontId="9" fillId="0" borderId="0" xfId="0" applyFont="1" applyFill="1" applyAlignment="1" applyProtection="1">
      <alignment horizontal="left"/>
    </xf>
    <xf numFmtId="0" fontId="2" fillId="0" borderId="0" xfId="0" applyFont="1" applyBorder="1" applyAlignment="1" applyProtection="1">
      <alignment horizontal="left" vertical="top" wrapText="1"/>
    </xf>
    <xf numFmtId="166" fontId="2" fillId="0" borderId="0" xfId="0" quotePrefix="1" applyNumberFormat="1" applyFont="1" applyFill="1" applyBorder="1" applyAlignment="1" applyProtection="1">
      <alignment horizontal="right" vertical="center"/>
    </xf>
    <xf numFmtId="0" fontId="2" fillId="0" borderId="0" xfId="0" applyFont="1" applyBorder="1" applyAlignment="1" applyProtection="1">
      <alignment horizontal="left" vertical="top" wrapText="1"/>
    </xf>
    <xf numFmtId="166" fontId="2" fillId="0" borderId="0" xfId="0" quotePrefix="1" applyNumberFormat="1" applyFont="1" applyFill="1" applyBorder="1" applyAlignment="1" applyProtection="1">
      <alignment horizontal="right" vertical="center"/>
    </xf>
    <xf numFmtId="0" fontId="2" fillId="4" borderId="1" xfId="0" applyFont="1" applyFill="1" applyBorder="1" applyAlignment="1" applyProtection="1">
      <alignment horizontal="center" shrinkToFit="1"/>
      <protection locked="0"/>
    </xf>
    <xf numFmtId="0" fontId="2" fillId="0" borderId="0" xfId="0" applyFont="1" applyAlignment="1" applyProtection="1">
      <alignment horizontal="justify" vertical="top"/>
    </xf>
    <xf numFmtId="0" fontId="4" fillId="0" borderId="0" xfId="0" applyFont="1" applyAlignment="1" applyProtection="1">
      <alignment horizontal="justify" vertical="top" wrapText="1" readingOrder="1"/>
    </xf>
    <xf numFmtId="166" fontId="2" fillId="0" borderId="1" xfId="0" quotePrefix="1" applyNumberFormat="1" applyFont="1" applyFill="1" applyBorder="1" applyAlignment="1" applyProtection="1">
      <alignment horizontal="right" vertical="center"/>
    </xf>
    <xf numFmtId="165" fontId="2" fillId="0" borderId="0" xfId="0" applyNumberFormat="1" applyFont="1" applyBorder="1" applyAlignment="1" applyProtection="1">
      <alignment horizontal="left" vertical="center"/>
    </xf>
    <xf numFmtId="0" fontId="2" fillId="4" borderId="1" xfId="0" applyFont="1" applyFill="1" applyBorder="1" applyAlignment="1" applyProtection="1">
      <alignment horizontal="left" shrinkToFit="1"/>
      <protection locked="0"/>
    </xf>
    <xf numFmtId="0" fontId="2" fillId="3" borderId="1" xfId="0" applyNumberFormat="1" applyFont="1" applyFill="1" applyBorder="1" applyAlignment="1" applyProtection="1">
      <alignment horizontal="left" shrinkToFit="1"/>
      <protection locked="0"/>
    </xf>
    <xf numFmtId="0" fontId="2" fillId="0" borderId="0" xfId="0" applyFont="1" applyBorder="1" applyAlignment="1" applyProtection="1">
      <alignment horizontal="left"/>
    </xf>
    <xf numFmtId="49" fontId="2" fillId="4" borderId="1" xfId="0" applyNumberFormat="1" applyFont="1" applyFill="1" applyBorder="1" applyAlignment="1" applyProtection="1">
      <alignment horizontal="center" shrinkToFit="1"/>
      <protection locked="0"/>
    </xf>
    <xf numFmtId="0" fontId="2" fillId="0" borderId="0" xfId="0" applyFont="1" applyAlignment="1" applyProtection="1">
      <alignment horizontal="right" vertical="center" wrapText="1"/>
    </xf>
    <xf numFmtId="0" fontId="4" fillId="0" borderId="0" xfId="0" applyFont="1" applyAlignment="1" applyProtection="1">
      <alignment horizontal="center" vertical="center" wrapText="1"/>
    </xf>
    <xf numFmtId="49" fontId="2" fillId="3" borderId="1" xfId="0" applyNumberFormat="1" applyFont="1" applyFill="1" applyBorder="1" applyAlignment="1" applyProtection="1">
      <alignment horizontal="left"/>
      <protection locked="0"/>
    </xf>
    <xf numFmtId="49" fontId="2" fillId="2" borderId="1" xfId="0" applyNumberFormat="1" applyFont="1" applyFill="1" applyBorder="1" applyAlignment="1" applyProtection="1">
      <alignment horizontal="center" shrinkToFit="1"/>
      <protection locked="0"/>
    </xf>
    <xf numFmtId="1" fontId="2" fillId="2" borderId="1" xfId="0" applyNumberFormat="1" applyFont="1" applyFill="1" applyBorder="1" applyAlignment="1" applyProtection="1">
      <alignment horizontal="center"/>
      <protection locked="0"/>
    </xf>
    <xf numFmtId="0" fontId="7" fillId="0" borderId="0" xfId="0" applyFont="1" applyAlignment="1" applyProtection="1">
      <alignment horizontal="left" vertical="top" wrapText="1"/>
    </xf>
    <xf numFmtId="0" fontId="6" fillId="0" borderId="0" xfId="0" applyFont="1" applyAlignment="1" applyProtection="1">
      <alignment horizontal="center"/>
      <protection hidden="1"/>
    </xf>
    <xf numFmtId="0" fontId="8" fillId="5" borderId="0" xfId="0" applyFont="1" applyFill="1" applyBorder="1" applyAlignment="1" applyProtection="1">
      <alignment horizontal="center" vertical="center"/>
      <protection locked="0" hidden="1"/>
    </xf>
    <xf numFmtId="2" fontId="4" fillId="0" borderId="0" xfId="0" applyNumberFormat="1" applyFont="1" applyFill="1" applyBorder="1" applyAlignment="1" applyProtection="1">
      <alignment horizontal="center" vertical="center"/>
    </xf>
    <xf numFmtId="166" fontId="4" fillId="0" borderId="3" xfId="0" applyNumberFormat="1" applyFont="1" applyFill="1" applyBorder="1" applyAlignment="1" applyProtection="1">
      <alignment horizontal="right" vertical="center"/>
    </xf>
    <xf numFmtId="0" fontId="2" fillId="0" borderId="0" xfId="0" applyFont="1" applyAlignment="1" applyProtection="1">
      <alignment horizontal="center" vertical="top" wrapText="1"/>
    </xf>
    <xf numFmtId="0" fontId="2" fillId="0" borderId="0" xfId="0" applyFont="1" applyAlignment="1" applyProtection="1">
      <alignment horizontal="left" vertical="top" wrapText="1" readingOrder="1"/>
    </xf>
    <xf numFmtId="0" fontId="3" fillId="0" borderId="0" xfId="0" applyFont="1" applyAlignment="1" applyProtection="1">
      <alignment horizontal="center" vertical="center"/>
    </xf>
  </cellXfs>
  <cellStyles count="3">
    <cellStyle name="Standard" xfId="0" builtinId="0"/>
    <cellStyle name="Standard 2" xfId="2" xr:uid="{20BAC6D1-AB8B-435D-9AA8-8015237021B7}"/>
    <cellStyle name="Währung" xfId="1" builtinId="4"/>
  </cellStyles>
  <dxfs count="1">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BA1A4-BAB5-4448-AEA9-110B5567B7AA}">
  <sheetPr>
    <pageSetUpPr fitToPage="1"/>
  </sheetPr>
  <dimension ref="A1:P54"/>
  <sheetViews>
    <sheetView showGridLines="0" tabSelected="1" workbookViewId="0">
      <selection activeCell="H5" sqref="H5"/>
    </sheetView>
  </sheetViews>
  <sheetFormatPr baseColWidth="10" defaultRowHeight="14.25" x14ac:dyDescent="0.2"/>
  <cols>
    <col min="1" max="1" width="2.375" style="1" customWidth="1"/>
    <col min="2" max="3" width="3.875" style="2" customWidth="1"/>
    <col min="4" max="4" width="7.25" style="2" customWidth="1"/>
    <col min="5" max="7" width="2.125" style="2" customWidth="1"/>
    <col min="8" max="8" width="13.75" style="2" customWidth="1"/>
    <col min="9" max="9" width="3.25" style="1" customWidth="1"/>
    <col min="10" max="10" width="7.25" style="2" customWidth="1"/>
    <col min="11" max="11" width="5.875" style="2" customWidth="1"/>
    <col min="12" max="12" width="7.25" style="2" customWidth="1"/>
    <col min="13" max="13" width="0.875" style="2" customWidth="1"/>
    <col min="14" max="15" width="6.875" style="2" customWidth="1"/>
    <col min="16" max="16" width="5.5" style="2" customWidth="1"/>
  </cols>
  <sheetData>
    <row r="1" spans="1:16" x14ac:dyDescent="0.2">
      <c r="A1" s="59" t="s">
        <v>37</v>
      </c>
      <c r="B1" s="59"/>
      <c r="C1" s="59"/>
      <c r="D1" s="59"/>
    </row>
    <row r="2" spans="1:16" ht="18" customHeight="1" x14ac:dyDescent="0.2">
      <c r="A2" s="60" t="s">
        <v>23</v>
      </c>
      <c r="B2" s="60"/>
      <c r="C2" s="60"/>
      <c r="D2" s="60"/>
    </row>
    <row r="3" spans="1:16" ht="15.75" x14ac:dyDescent="0.2">
      <c r="A3" s="65" t="str">
        <f>IF(A2=Text!B2,Text!D4,IF(A2=Text!B3,Text!F4,"Wählen sie die Sprache - Select the language, please."))</f>
        <v>Contribution refund application in the event of assignments</v>
      </c>
      <c r="B3" s="65"/>
      <c r="C3" s="65"/>
      <c r="D3" s="65"/>
      <c r="E3" s="65"/>
      <c r="F3" s="65"/>
      <c r="G3" s="65"/>
      <c r="H3" s="65"/>
      <c r="I3" s="65"/>
      <c r="J3" s="65"/>
      <c r="K3" s="65"/>
      <c r="L3" s="65"/>
      <c r="M3" s="65"/>
      <c r="N3" s="65"/>
      <c r="O3" s="65"/>
      <c r="P3" s="65"/>
    </row>
    <row r="4" spans="1:16" x14ac:dyDescent="0.2">
      <c r="A4" s="3"/>
      <c r="I4" s="3"/>
      <c r="J4" s="4"/>
      <c r="K4" s="4"/>
      <c r="L4" s="4"/>
      <c r="M4" s="4"/>
      <c r="N4" s="4"/>
      <c r="O4" s="4"/>
      <c r="P4" s="5"/>
    </row>
    <row r="5" spans="1:16" x14ac:dyDescent="0.2">
      <c r="A5" s="53" t="str">
        <f>IF(A2=Text!B2,Text!D5,IF(A2=Text!B3,Text!F5,"Wählen sie die Sprache - Select the language, please."))</f>
        <v>Period: from</v>
      </c>
      <c r="B5" s="53"/>
      <c r="C5" s="53"/>
      <c r="D5" s="53"/>
      <c r="E5" s="53"/>
      <c r="F5" s="53"/>
      <c r="G5" s="53"/>
      <c r="H5" s="33"/>
      <c r="I5" s="6" t="str">
        <f>IF(A2=Text!B2,Text!D6,IF(A2=Text!B3,Text!F6,"Wählen sie die Sprache - Select the language, please."))</f>
        <v>to</v>
      </c>
      <c r="J5" s="56"/>
      <c r="K5" s="56"/>
      <c r="L5" s="7" t="str">
        <f>IF(A2=Text!B2,Text!D7,IF(A2=Text!B3,Text!F7,"Wählen sie die Sprache - Select the language, please."))</f>
        <v>Year:</v>
      </c>
      <c r="M5" s="57"/>
      <c r="N5" s="57"/>
      <c r="O5" s="57"/>
      <c r="P5" s="5"/>
    </row>
    <row r="6" spans="1:16" x14ac:dyDescent="0.2">
      <c r="I6" s="2"/>
      <c r="P6" s="5"/>
    </row>
    <row r="7" spans="1:16" ht="30" customHeight="1" x14ac:dyDescent="0.2">
      <c r="A7" s="54" t="str">
        <f>IF(A2=Text!B2,Text!D8,IF(A2=Text!B3,Text!F8,"Wählen sie die Sprache - Select the language, please."))</f>
        <v>Subject: Export or transfer of petroleum products subject to contributions
(Section 23 (2) Sentence 1 No. 1 in conjunction with Sentence 3 of the ErdölBevG)</v>
      </c>
      <c r="B7" s="54"/>
      <c r="C7" s="54"/>
      <c r="D7" s="54"/>
      <c r="E7" s="54"/>
      <c r="F7" s="54"/>
      <c r="G7" s="54"/>
      <c r="H7" s="54"/>
      <c r="I7" s="54"/>
      <c r="J7" s="54"/>
      <c r="K7" s="54"/>
      <c r="L7" s="54"/>
      <c r="M7" s="54"/>
      <c r="N7" s="54"/>
      <c r="O7" s="54"/>
      <c r="P7" s="54"/>
    </row>
    <row r="8" spans="1:16" x14ac:dyDescent="0.2">
      <c r="I8" s="2"/>
      <c r="P8" s="5"/>
    </row>
    <row r="9" spans="1:16" x14ac:dyDescent="0.2">
      <c r="I9" s="2"/>
      <c r="J9" s="8" t="str">
        <f>IF(A2=Text!B2,Text!D9,IF(A2=Text!B3,Text!F9,"Wählen sie die Sprache - Select the language, please."))</f>
        <v>Reg.-No.:</v>
      </c>
      <c r="K9" s="55"/>
      <c r="L9" s="55"/>
      <c r="M9" s="55"/>
      <c r="N9" s="55"/>
      <c r="O9" s="55"/>
      <c r="P9" s="5"/>
    </row>
    <row r="10" spans="1:16" x14ac:dyDescent="0.2">
      <c r="B10" s="58" t="s">
        <v>5</v>
      </c>
      <c r="C10" s="58"/>
      <c r="D10" s="58"/>
      <c r="E10" s="58"/>
      <c r="F10" s="58"/>
      <c r="G10" s="58"/>
      <c r="H10" s="58"/>
      <c r="I10" s="2"/>
      <c r="P10" s="5"/>
    </row>
    <row r="11" spans="1:16" x14ac:dyDescent="0.2">
      <c r="B11" s="58"/>
      <c r="C11" s="58"/>
      <c r="D11" s="58"/>
      <c r="E11" s="58"/>
      <c r="F11" s="58"/>
      <c r="G11" s="58"/>
      <c r="H11" s="58"/>
      <c r="I11" s="2"/>
      <c r="J11" s="8" t="str">
        <f>IF(A2=Text!B2,Text!D10,IF(A2=Text!B3,Text!F10,"Wählen sie die Sprache - Select the language, please."))</f>
        <v>Sender:</v>
      </c>
      <c r="K11" s="49"/>
      <c r="L11" s="49"/>
      <c r="M11" s="49"/>
      <c r="N11" s="49"/>
      <c r="O11" s="49"/>
      <c r="P11" s="5"/>
    </row>
    <row r="12" spans="1:16" ht="6.95" customHeight="1" x14ac:dyDescent="0.2">
      <c r="B12" s="58"/>
      <c r="C12" s="58"/>
      <c r="D12" s="58"/>
      <c r="E12" s="58"/>
      <c r="F12" s="58"/>
      <c r="G12" s="58"/>
      <c r="H12" s="58"/>
      <c r="I12" s="2"/>
      <c r="P12" s="5"/>
    </row>
    <row r="13" spans="1:16" x14ac:dyDescent="0.2">
      <c r="B13" s="58"/>
      <c r="C13" s="58"/>
      <c r="D13" s="58"/>
      <c r="E13" s="58"/>
      <c r="F13" s="58"/>
      <c r="G13" s="58"/>
      <c r="H13" s="58"/>
      <c r="I13" s="2"/>
      <c r="J13" s="49"/>
      <c r="K13" s="49"/>
      <c r="L13" s="49"/>
      <c r="M13" s="49"/>
      <c r="N13" s="49"/>
      <c r="O13" s="49"/>
      <c r="P13" s="5"/>
    </row>
    <row r="14" spans="1:16" ht="6.95" customHeight="1" x14ac:dyDescent="0.2">
      <c r="B14" s="58"/>
      <c r="C14" s="58"/>
      <c r="D14" s="58"/>
      <c r="E14" s="58"/>
      <c r="F14" s="58"/>
      <c r="G14" s="58"/>
      <c r="H14" s="58"/>
      <c r="I14" s="2"/>
      <c r="P14" s="5"/>
    </row>
    <row r="15" spans="1:16" x14ac:dyDescent="0.2">
      <c r="B15" s="58"/>
      <c r="C15" s="58"/>
      <c r="D15" s="58"/>
      <c r="E15" s="58"/>
      <c r="F15" s="58"/>
      <c r="G15" s="58"/>
      <c r="H15" s="58"/>
      <c r="I15" s="2"/>
      <c r="J15" s="49"/>
      <c r="K15" s="49"/>
      <c r="L15" s="49"/>
      <c r="M15" s="49"/>
      <c r="N15" s="49"/>
      <c r="O15" s="49"/>
      <c r="P15" s="5"/>
    </row>
    <row r="16" spans="1:16" ht="6.95" customHeight="1" x14ac:dyDescent="0.2">
      <c r="B16" s="58"/>
      <c r="C16" s="58"/>
      <c r="D16" s="58"/>
      <c r="E16" s="58"/>
      <c r="F16" s="58"/>
      <c r="G16" s="58"/>
      <c r="H16" s="58"/>
      <c r="I16" s="2"/>
      <c r="P16" s="5"/>
    </row>
    <row r="17" spans="1:16" x14ac:dyDescent="0.2">
      <c r="B17" s="58"/>
      <c r="C17" s="58"/>
      <c r="D17" s="58"/>
      <c r="E17" s="58"/>
      <c r="F17" s="58"/>
      <c r="G17" s="58"/>
      <c r="H17" s="58"/>
      <c r="I17" s="2"/>
      <c r="J17" s="49"/>
      <c r="K17" s="49"/>
      <c r="L17" s="49"/>
      <c r="M17" s="49"/>
      <c r="N17" s="49"/>
      <c r="O17" s="49"/>
      <c r="P17" s="5"/>
    </row>
    <row r="18" spans="1:16" ht="6.95" customHeight="1" x14ac:dyDescent="0.2">
      <c r="B18" s="34"/>
      <c r="C18" s="34"/>
      <c r="D18" s="34"/>
      <c r="E18" s="34"/>
      <c r="F18" s="34"/>
      <c r="G18" s="34"/>
      <c r="H18" s="34"/>
      <c r="I18" s="2"/>
      <c r="J18" s="4"/>
      <c r="K18" s="4"/>
      <c r="L18" s="4"/>
      <c r="M18" s="4"/>
      <c r="N18" s="4"/>
      <c r="P18" s="5"/>
    </row>
    <row r="19" spans="1:16" x14ac:dyDescent="0.2">
      <c r="B19" s="34"/>
      <c r="C19" s="34"/>
      <c r="D19" s="34"/>
      <c r="E19" s="34"/>
      <c r="F19" s="34"/>
      <c r="G19" s="34"/>
      <c r="H19" s="34"/>
      <c r="I19" s="2"/>
      <c r="J19" s="8" t="str">
        <f>IF(A2=Text!B2,Text!D11,IF(A2=Text!B3,Text!F11,"Wählen sie die Sprache - Select the language, please."))</f>
        <v>Processing:</v>
      </c>
      <c r="K19" s="9"/>
      <c r="L19" s="50"/>
      <c r="M19" s="50"/>
      <c r="N19" s="50"/>
      <c r="O19" s="50"/>
      <c r="P19" s="5"/>
    </row>
    <row r="20" spans="1:16" ht="6.95" customHeight="1" x14ac:dyDescent="0.2">
      <c r="I20" s="2"/>
      <c r="J20" s="4"/>
      <c r="K20" s="4"/>
      <c r="L20" s="4"/>
      <c r="M20" s="4"/>
      <c r="N20" s="4"/>
      <c r="P20" s="5"/>
    </row>
    <row r="21" spans="1:16" x14ac:dyDescent="0.2">
      <c r="I21" s="2"/>
      <c r="J21" s="8" t="str">
        <f>IF(A2=Text!B2,Text!D12,IF(A2=Text!B3,Text!F12,"Wählen sie die Sprache - Select the language, please."))</f>
        <v>Phone:</v>
      </c>
      <c r="K21" s="9"/>
      <c r="L21" s="52"/>
      <c r="M21" s="52"/>
      <c r="N21" s="52"/>
      <c r="O21" s="52"/>
      <c r="P21" s="5"/>
    </row>
    <row r="22" spans="1:16" ht="6.95" customHeight="1" x14ac:dyDescent="0.2">
      <c r="I22" s="2"/>
      <c r="J22" s="10"/>
      <c r="K22" s="4"/>
      <c r="L22" s="4"/>
      <c r="M22" s="4"/>
      <c r="N22" s="4"/>
      <c r="P22" s="5"/>
    </row>
    <row r="23" spans="1:16" x14ac:dyDescent="0.2">
      <c r="I23" s="2"/>
      <c r="J23" s="8" t="str">
        <f>IF(A2=Text!B2,Text!D13,IF(A2=Text!B3,Text!F13,"Wählen sie die Sprache - Select the language, please."))</f>
        <v>Fax:</v>
      </c>
      <c r="K23" s="9"/>
      <c r="L23" s="52"/>
      <c r="M23" s="52"/>
      <c r="N23" s="52"/>
      <c r="O23" s="52"/>
      <c r="P23" s="5"/>
    </row>
    <row r="24" spans="1:16" ht="6.95" customHeight="1" x14ac:dyDescent="0.2">
      <c r="I24" s="2"/>
      <c r="J24" s="10"/>
      <c r="K24" s="4"/>
      <c r="L24" s="4"/>
      <c r="M24" s="4"/>
      <c r="N24" s="4"/>
      <c r="P24" s="5"/>
    </row>
    <row r="25" spans="1:16" x14ac:dyDescent="0.2">
      <c r="I25" s="2"/>
      <c r="J25" s="8" t="str">
        <f>IF(A2=Text!B2,Text!D14,IF(A2=Text!B3,Text!F14,"Wählen sie die Sprache - Select the language, please."))</f>
        <v>E-Mail:</v>
      </c>
      <c r="K25" s="9"/>
      <c r="L25" s="44"/>
      <c r="M25" s="44"/>
      <c r="N25" s="44"/>
      <c r="O25" s="44"/>
      <c r="P25" s="5"/>
    </row>
    <row r="26" spans="1:16" ht="21.2" customHeight="1" x14ac:dyDescent="0.2">
      <c r="I26" s="2"/>
      <c r="K26" s="1"/>
      <c r="L26" s="4"/>
      <c r="M26" s="4"/>
      <c r="N26" s="4"/>
      <c r="O26" s="4"/>
      <c r="P26" s="5"/>
    </row>
    <row r="27" spans="1:16" ht="26.25" customHeight="1" x14ac:dyDescent="0.2">
      <c r="A27" s="45" t="str">
        <f>IF(A2=Text!B2,Text!D15,IF(A2=Text!B3,Text!F15,"Wählen sie die Sprache - Select the language, please."))</f>
        <v>During the above mentioned period, petroleum products were exported from the scope of the Petroleum Stockpiling Act (ErdölBevG) in accordance with the attached statement (appendix).</v>
      </c>
      <c r="B27" s="45"/>
      <c r="C27" s="45"/>
      <c r="D27" s="45"/>
      <c r="E27" s="45"/>
      <c r="F27" s="45"/>
      <c r="G27" s="45"/>
      <c r="H27" s="45"/>
      <c r="I27" s="45"/>
      <c r="J27" s="45"/>
      <c r="K27" s="45"/>
      <c r="L27" s="45"/>
      <c r="M27" s="45"/>
      <c r="N27" s="45"/>
      <c r="O27" s="45"/>
      <c r="P27" s="45"/>
    </row>
    <row r="28" spans="1:16" ht="25.5" customHeight="1" x14ac:dyDescent="0.2">
      <c r="A28" s="45" t="str">
        <f>IF(A2=Text!B2,Text!D16,IF(A2=Text!B3,Text!F16,"Wählen sie die Sprache - Select the language, please."))</f>
        <v>We assert the claims for reimbursement of stockpiling contributions, which have been effectively assigned to us, as detailed in the attached statement.</v>
      </c>
      <c r="B28" s="45"/>
      <c r="C28" s="45"/>
      <c r="D28" s="45"/>
      <c r="E28" s="45"/>
      <c r="F28" s="45"/>
      <c r="G28" s="45"/>
      <c r="H28" s="45"/>
      <c r="I28" s="45"/>
      <c r="J28" s="45"/>
      <c r="K28" s="45"/>
      <c r="L28" s="45"/>
      <c r="M28" s="45"/>
      <c r="N28" s="45"/>
      <c r="O28" s="45"/>
      <c r="P28" s="45"/>
    </row>
    <row r="29" spans="1:16" ht="6.95" customHeight="1" x14ac:dyDescent="0.2">
      <c r="A29" s="13"/>
      <c r="B29" s="13"/>
      <c r="C29" s="13"/>
      <c r="D29" s="13"/>
      <c r="E29" s="13"/>
      <c r="F29" s="13"/>
      <c r="G29" s="13"/>
      <c r="H29" s="13"/>
      <c r="I29" s="13"/>
      <c r="J29" s="13"/>
      <c r="K29" s="13"/>
      <c r="L29" s="13"/>
      <c r="M29" s="13"/>
      <c r="N29" s="13"/>
      <c r="O29" s="13"/>
      <c r="P29" s="12"/>
    </row>
    <row r="30" spans="1:16" ht="38.25" customHeight="1" x14ac:dyDescent="0.2">
      <c r="A30" s="45" t="str">
        <f>IF(A2=Text!B2,Text!D17,IF(A2=Text!B3,Text!F17,"Wählen sie die Sprache - Select the language, please."))</f>
        <v>We expressly confirm that the statement includes only those deliveries for which we can provide evidence of export from the scope of the Petroleum Stockpiling Act (ErdölBevG). The supporting documents (e.g., electronic administrative document) can be presented at any time upon request.</v>
      </c>
      <c r="B30" s="45"/>
      <c r="C30" s="45"/>
      <c r="D30" s="45"/>
      <c r="E30" s="45"/>
      <c r="F30" s="45"/>
      <c r="G30" s="45"/>
      <c r="H30" s="45"/>
      <c r="I30" s="45"/>
      <c r="J30" s="45"/>
      <c r="K30" s="45"/>
      <c r="L30" s="45"/>
      <c r="M30" s="45"/>
      <c r="N30" s="45"/>
      <c r="O30" s="45"/>
      <c r="P30" s="45"/>
    </row>
    <row r="31" spans="1:16" ht="6.95" customHeight="1" x14ac:dyDescent="0.2">
      <c r="A31" s="11"/>
      <c r="B31" s="11"/>
      <c r="C31" s="11"/>
      <c r="D31" s="11"/>
      <c r="E31" s="11"/>
      <c r="F31" s="11"/>
      <c r="G31" s="11"/>
      <c r="H31" s="11"/>
      <c r="I31" s="11"/>
      <c r="J31" s="11"/>
      <c r="K31" s="11"/>
      <c r="L31" s="11"/>
      <c r="M31" s="11"/>
      <c r="N31" s="11"/>
      <c r="O31" s="11"/>
      <c r="P31" s="14"/>
    </row>
    <row r="32" spans="1:16" ht="37.5" customHeight="1" x14ac:dyDescent="0.2">
      <c r="A32" s="45" t="str">
        <f>IF(A2=Text!B2,Text!D18,IF(A2=Text!B3,Text!F18,"Wählen sie die Sprache - Select the language, please."))</f>
        <v>We are aware that the Erdölbevorratungsverband will pay us the refund amounts subject to the accuracy of our information and subject to subsequent verification, and reserves the right to reclaim any refund amounts paid in error.</v>
      </c>
      <c r="B32" s="45"/>
      <c r="C32" s="45"/>
      <c r="D32" s="45"/>
      <c r="E32" s="45"/>
      <c r="F32" s="45"/>
      <c r="G32" s="45"/>
      <c r="H32" s="45"/>
      <c r="I32" s="45"/>
      <c r="J32" s="45"/>
      <c r="K32" s="45"/>
      <c r="L32" s="45"/>
      <c r="M32" s="45"/>
      <c r="N32" s="45"/>
      <c r="O32" s="45"/>
      <c r="P32" s="45"/>
    </row>
    <row r="33" spans="1:16" ht="6.95" customHeight="1" x14ac:dyDescent="0.2">
      <c r="A33" s="63"/>
      <c r="B33" s="63"/>
      <c r="C33" s="63"/>
      <c r="D33" s="63"/>
      <c r="E33" s="63"/>
      <c r="F33" s="63"/>
      <c r="G33" s="63"/>
      <c r="H33" s="63"/>
      <c r="I33" s="63"/>
      <c r="J33" s="63"/>
      <c r="K33" s="63"/>
      <c r="L33" s="63"/>
      <c r="M33" s="63"/>
      <c r="N33" s="63"/>
      <c r="O33" s="63"/>
      <c r="P33" s="63"/>
    </row>
    <row r="34" spans="1:16" x14ac:dyDescent="0.2">
      <c r="A34" s="64" t="str">
        <f>IF(A2=Text!B2,Text!D21,IF(A2=Text!B3,Text!F21,"Wählen sie die Sprache - Select the language, please."))</f>
        <v>Our contribution refund is calculated as follows:</v>
      </c>
      <c r="B34" s="64"/>
      <c r="C34" s="64"/>
      <c r="D34" s="64"/>
      <c r="E34" s="64"/>
      <c r="F34" s="64"/>
      <c r="G34" s="64"/>
      <c r="H34" s="64"/>
      <c r="I34" s="64"/>
      <c r="J34" s="64"/>
      <c r="K34" s="64"/>
      <c r="L34" s="64"/>
      <c r="M34" s="64"/>
      <c r="N34" s="64"/>
      <c r="O34" s="64"/>
      <c r="P34" s="64"/>
    </row>
    <row r="35" spans="1:16" x14ac:dyDescent="0.2">
      <c r="A35" s="13"/>
      <c r="B35" s="13"/>
      <c r="C35" s="13"/>
      <c r="D35" s="13"/>
      <c r="E35" s="13"/>
      <c r="F35" s="13"/>
      <c r="G35" s="13"/>
      <c r="H35" s="13"/>
      <c r="I35" s="13"/>
      <c r="J35" s="13"/>
      <c r="K35" s="13"/>
      <c r="L35" s="13"/>
      <c r="M35" s="13"/>
      <c r="N35" s="13"/>
      <c r="O35" s="13"/>
      <c r="P35" s="14"/>
    </row>
    <row r="36" spans="1:16" x14ac:dyDescent="0.2">
      <c r="A36" s="15"/>
      <c r="B36" s="16"/>
      <c r="C36" s="16"/>
      <c r="D36" s="16"/>
      <c r="E36" s="16"/>
      <c r="F36" s="16"/>
      <c r="G36" s="16"/>
      <c r="H36" s="17">
        <v>0</v>
      </c>
      <c r="I36" s="18" t="s">
        <v>12</v>
      </c>
      <c r="J36" s="51" t="str">
        <f>IF(A2=Text!B2,Text!D22,IF(A2=Text!B3,Text!F22,"Wählen sie die Sprache - Select the language, please."))</f>
        <v>Petrol</v>
      </c>
      <c r="K36" s="51"/>
      <c r="L36" s="32">
        <f>Text!$B$6</f>
        <v>3.56</v>
      </c>
      <c r="M36" s="48" t="s">
        <v>39</v>
      </c>
      <c r="N36" s="48"/>
      <c r="O36" s="47">
        <f>ROUND(H36*L36,2)</f>
        <v>0</v>
      </c>
      <c r="P36" s="47"/>
    </row>
    <row r="37" spans="1:16" x14ac:dyDescent="0.2">
      <c r="A37" s="3"/>
      <c r="B37" s="4"/>
      <c r="C37" s="4"/>
      <c r="D37" s="4"/>
      <c r="E37" s="4"/>
      <c r="F37" s="4"/>
      <c r="G37" s="4"/>
      <c r="H37" s="4"/>
      <c r="I37" s="3"/>
      <c r="J37" s="19"/>
      <c r="K37" s="19"/>
      <c r="L37" s="31"/>
      <c r="M37" s="19"/>
      <c r="N37" s="19"/>
      <c r="O37" s="19"/>
      <c r="P37" s="5"/>
    </row>
    <row r="38" spans="1:16" x14ac:dyDescent="0.2">
      <c r="A38" s="15"/>
      <c r="B38" s="16"/>
      <c r="C38" s="16"/>
      <c r="D38" s="16"/>
      <c r="E38" s="16"/>
      <c r="F38" s="16"/>
      <c r="G38" s="16"/>
      <c r="H38" s="17">
        <v>0</v>
      </c>
      <c r="I38" s="18" t="s">
        <v>12</v>
      </c>
      <c r="J38" s="51" t="str">
        <f>IF(A2=Text!B2,Text!D23,IF(A2=Text!B3,Text!F23,"Wählen sie die Sprache - Select the language, please."))</f>
        <v>Diesel fuel</v>
      </c>
      <c r="K38" s="51"/>
      <c r="L38" s="32">
        <f>Text!$B$6</f>
        <v>3.56</v>
      </c>
      <c r="M38" s="48" t="s">
        <v>39</v>
      </c>
      <c r="N38" s="48"/>
      <c r="O38" s="47">
        <f>ROUND(H38*L38,2)</f>
        <v>0</v>
      </c>
      <c r="P38" s="47"/>
    </row>
    <row r="39" spans="1:16" x14ac:dyDescent="0.2">
      <c r="A39" s="3"/>
      <c r="B39" s="4"/>
      <c r="C39" s="4"/>
      <c r="D39" s="4"/>
      <c r="E39" s="4"/>
      <c r="F39" s="4"/>
      <c r="G39" s="4"/>
      <c r="H39" s="4"/>
      <c r="I39" s="3"/>
      <c r="J39" s="19"/>
      <c r="K39" s="19"/>
      <c r="L39" s="31"/>
      <c r="M39" s="19"/>
      <c r="N39" s="19"/>
      <c r="O39" s="19"/>
      <c r="P39" s="5"/>
    </row>
    <row r="40" spans="1:16" x14ac:dyDescent="0.2">
      <c r="A40" s="15"/>
      <c r="B40" s="16"/>
      <c r="C40" s="16"/>
      <c r="D40" s="16"/>
      <c r="E40" s="16"/>
      <c r="F40" s="16"/>
      <c r="G40" s="16"/>
      <c r="H40" s="17">
        <v>0</v>
      </c>
      <c r="I40" s="18" t="s">
        <v>12</v>
      </c>
      <c r="J40" s="51" t="str">
        <f>IF(A2=Text!B2,Text!D24,IF(A2=Text!B3,Text!F24,"Wählen sie die Sprache - Select the language, please."))</f>
        <v>Heating oil extra light</v>
      </c>
      <c r="K40" s="51"/>
      <c r="L40" s="32">
        <f>Text!$B$6</f>
        <v>3.56</v>
      </c>
      <c r="M40" s="48" t="s">
        <v>39</v>
      </c>
      <c r="N40" s="48"/>
      <c r="O40" s="47">
        <f>ROUND(H40*L40,2)</f>
        <v>0</v>
      </c>
      <c r="P40" s="47"/>
    </row>
    <row r="41" spans="1:16" x14ac:dyDescent="0.2">
      <c r="A41" s="3"/>
      <c r="B41" s="4"/>
      <c r="C41" s="4"/>
      <c r="D41" s="4"/>
      <c r="E41" s="4"/>
      <c r="F41" s="4"/>
      <c r="G41" s="4"/>
      <c r="H41" s="4"/>
      <c r="I41" s="3"/>
      <c r="J41" s="19"/>
      <c r="K41" s="19"/>
      <c r="L41" s="31"/>
      <c r="M41" s="19"/>
      <c r="N41" s="19"/>
      <c r="O41" s="19"/>
      <c r="P41" s="5"/>
    </row>
    <row r="42" spans="1:16" x14ac:dyDescent="0.2">
      <c r="A42" s="15"/>
      <c r="B42" s="16"/>
      <c r="C42" s="16"/>
      <c r="D42" s="16"/>
      <c r="E42" s="16"/>
      <c r="F42" s="16"/>
      <c r="G42" s="16"/>
      <c r="H42" s="17">
        <v>0</v>
      </c>
      <c r="I42" s="18" t="s">
        <v>40</v>
      </c>
      <c r="J42" s="51" t="str">
        <f>IF(A2=Text!B2,Text!D25,IF(A2=Text!B3,Text!F25,"Wählen sie die Sprache - Select the language, please."))</f>
        <v>JET A-1</v>
      </c>
      <c r="K42" s="51"/>
      <c r="L42" s="32">
        <f>Text!$B$6</f>
        <v>3.56</v>
      </c>
      <c r="M42" s="48" t="s">
        <v>39</v>
      </c>
      <c r="N42" s="48"/>
      <c r="O42" s="47">
        <f>ROUND(H42*L42,2)</f>
        <v>0</v>
      </c>
      <c r="P42" s="47"/>
    </row>
    <row r="43" spans="1:16" x14ac:dyDescent="0.2">
      <c r="A43" s="3"/>
      <c r="B43" s="4"/>
      <c r="C43" s="4"/>
      <c r="D43" s="4"/>
      <c r="E43" s="4"/>
      <c r="F43" s="4"/>
      <c r="G43" s="4"/>
      <c r="H43" s="4"/>
      <c r="I43" s="3"/>
      <c r="J43" s="19"/>
      <c r="K43" s="19"/>
      <c r="L43" s="19"/>
      <c r="M43" s="19"/>
      <c r="N43" s="19"/>
      <c r="O43" s="19"/>
      <c r="P43" s="5"/>
    </row>
    <row r="44" spans="1:16" ht="20.100000000000001" customHeight="1" thickBot="1" x14ac:dyDescent="0.25">
      <c r="A44" s="15"/>
      <c r="B44" s="16"/>
      <c r="C44" s="16"/>
      <c r="D44" s="16"/>
      <c r="E44" s="16"/>
      <c r="F44" s="16"/>
      <c r="G44" s="16"/>
      <c r="H44" s="16"/>
      <c r="I44" s="15"/>
      <c r="J44" s="20"/>
      <c r="K44" s="21"/>
      <c r="L44" s="61" t="str">
        <f>IF(A2=Text!B2,Text!D30,IF(A2=Text!B3,Text!F30,"Wählen sie die Sprache - Select the language, please."))</f>
        <v>Refund amount:</v>
      </c>
      <c r="M44" s="61"/>
      <c r="N44" s="61"/>
      <c r="O44" s="62">
        <f>O36+O38+O40+O42</f>
        <v>0</v>
      </c>
      <c r="P44" s="62"/>
    </row>
    <row r="45" spans="1:16" ht="15" thickTop="1" x14ac:dyDescent="0.2">
      <c r="A45" s="22"/>
      <c r="B45" s="42"/>
      <c r="C45" s="42"/>
      <c r="D45" s="42"/>
      <c r="E45" s="42"/>
      <c r="F45" s="42"/>
      <c r="G45" s="42"/>
      <c r="H45" s="42"/>
      <c r="I45" s="4"/>
      <c r="J45" s="43"/>
      <c r="K45" s="43"/>
      <c r="L45" s="43"/>
      <c r="M45" s="43"/>
      <c r="N45" s="23"/>
      <c r="O45" s="23"/>
      <c r="P45" s="5"/>
    </row>
    <row r="46" spans="1:16" ht="25.5" customHeight="1" x14ac:dyDescent="0.2">
      <c r="A46" s="46" t="str">
        <f>IF(A2=Text!B2,Text!D26,IF(A2=Text!B3,Text!F26,"Wählen sie die Sprache - Select the language, please."))</f>
        <v>We request that you transfer the refund amount to the bank account that we last notified to the Erdölbevorratungsverband using the "Bank Account Notification for Assignments" form (Form 53).</v>
      </c>
      <c r="B46" s="46"/>
      <c r="C46" s="46"/>
      <c r="D46" s="46"/>
      <c r="E46" s="46"/>
      <c r="F46" s="46"/>
      <c r="G46" s="46"/>
      <c r="H46" s="46"/>
      <c r="I46" s="46"/>
      <c r="J46" s="46"/>
      <c r="K46" s="46"/>
      <c r="L46" s="46"/>
      <c r="M46" s="46"/>
      <c r="N46" s="46"/>
      <c r="O46" s="46"/>
      <c r="P46" s="46"/>
    </row>
    <row r="47" spans="1:16" x14ac:dyDescent="0.2">
      <c r="A47" s="35" t="str">
        <f>IF(A2=Text!B2," ",IF(A2=Text!B3,Text!F27,"Wählen sie die Sprache - Select the language, please."))</f>
        <v>In the event of any disputes arising from or in connection with this template, the German version shall prevail.</v>
      </c>
      <c r="B47" s="36"/>
      <c r="C47" s="36"/>
      <c r="D47" s="36"/>
      <c r="E47" s="36"/>
      <c r="F47" s="36"/>
      <c r="G47" s="36"/>
      <c r="H47" s="36"/>
      <c r="I47" s="37"/>
      <c r="J47" s="38"/>
      <c r="K47" s="38"/>
      <c r="L47" s="38"/>
      <c r="M47" s="38"/>
      <c r="N47" s="38"/>
      <c r="O47" s="38"/>
      <c r="P47" s="39"/>
    </row>
    <row r="48" spans="1:16" x14ac:dyDescent="0.2">
      <c r="A48" s="22"/>
      <c r="B48" s="42"/>
      <c r="C48" s="42"/>
      <c r="D48" s="42"/>
      <c r="E48" s="42"/>
      <c r="F48" s="42"/>
      <c r="G48" s="42"/>
      <c r="H48" s="42"/>
      <c r="I48" s="4"/>
      <c r="J48" s="43"/>
      <c r="K48" s="43"/>
      <c r="L48" s="43"/>
      <c r="M48" s="43"/>
      <c r="N48" s="23"/>
      <c r="O48" s="23"/>
      <c r="P48" s="5"/>
    </row>
    <row r="49" spans="1:16" x14ac:dyDescent="0.2">
      <c r="A49" s="22"/>
      <c r="B49" s="42"/>
      <c r="C49" s="42"/>
      <c r="D49" s="42"/>
      <c r="E49" s="42"/>
      <c r="F49" s="42"/>
      <c r="G49" s="42"/>
      <c r="H49" s="42"/>
      <c r="I49" s="4"/>
      <c r="J49" s="43"/>
      <c r="K49" s="43"/>
      <c r="L49" s="43"/>
      <c r="M49" s="43"/>
      <c r="N49" s="23"/>
      <c r="O49" s="23"/>
      <c r="P49" s="5"/>
    </row>
    <row r="50" spans="1:16" x14ac:dyDescent="0.2">
      <c r="A50" s="22"/>
      <c r="B50" s="40"/>
      <c r="C50" s="40"/>
      <c r="D50" s="40"/>
      <c r="E50" s="40"/>
      <c r="F50" s="40"/>
      <c r="G50" s="40"/>
      <c r="H50" s="40"/>
      <c r="I50" s="4"/>
      <c r="J50" s="41"/>
      <c r="K50" s="41"/>
      <c r="L50" s="41"/>
      <c r="M50" s="41"/>
      <c r="N50" s="23"/>
      <c r="O50" s="23"/>
      <c r="P50" s="5"/>
    </row>
    <row r="51" spans="1:16" x14ac:dyDescent="0.2">
      <c r="A51" s="22"/>
      <c r="B51" s="42"/>
      <c r="C51" s="42"/>
      <c r="D51" s="42"/>
      <c r="E51" s="42"/>
      <c r="F51" s="42"/>
      <c r="G51" s="42"/>
      <c r="H51" s="42"/>
      <c r="I51" s="4"/>
      <c r="J51" s="43"/>
      <c r="K51" s="43"/>
      <c r="L51" s="43"/>
      <c r="M51" s="43"/>
      <c r="N51" s="23"/>
      <c r="O51" s="23"/>
      <c r="P51" s="5"/>
    </row>
    <row r="52" spans="1:16" x14ac:dyDescent="0.2">
      <c r="A52" s="24"/>
      <c r="B52" s="24"/>
      <c r="C52" s="24"/>
      <c r="D52" s="24"/>
      <c r="E52" s="24"/>
      <c r="F52" s="24"/>
      <c r="G52" s="24"/>
      <c r="H52" s="24"/>
      <c r="I52" s="24"/>
      <c r="J52" s="24"/>
      <c r="K52" s="24"/>
      <c r="L52" s="24"/>
      <c r="M52" s="24"/>
      <c r="N52" s="24"/>
      <c r="O52" s="24"/>
      <c r="P52" s="25"/>
    </row>
    <row r="53" spans="1:16" x14ac:dyDescent="0.2">
      <c r="A53" s="10" t="str">
        <f>IF(A2=Text!B2,Text!D28,IF(A2=Text!B3,Text!F28,"Wählen sie die Sprache - Select the language, please."))</f>
        <v>(Place, date)</v>
      </c>
      <c r="B53" s="10"/>
      <c r="C53" s="10"/>
      <c r="D53" s="10"/>
      <c r="E53" s="10"/>
      <c r="I53" s="4"/>
      <c r="J53" s="10" t="str">
        <f>IF(A2=Text!B2,Text!D29,IF(A2=Text!B3,Text!F29,"Wählen sie die Sprache - Select the language, please."))</f>
        <v>(Stamp, signature of applicant)</v>
      </c>
      <c r="K53" s="10"/>
      <c r="L53" s="10"/>
      <c r="M53" s="10"/>
      <c r="N53" s="10"/>
      <c r="O53" s="10"/>
      <c r="P53" s="5"/>
    </row>
    <row r="54" spans="1:16" x14ac:dyDescent="0.2">
      <c r="I54" s="3"/>
      <c r="J54" s="4"/>
      <c r="K54" s="4"/>
      <c r="M54" s="4"/>
      <c r="N54" s="4"/>
      <c r="O54" s="4"/>
      <c r="P54" s="5"/>
    </row>
  </sheetData>
  <sheetProtection algorithmName="SHA-512" hashValue="Y+h+PFEwSDrLprczxMOPZa5jff8Imw0KwdpjPOKS2hvLPAPpqVsuHjU2n2fFu6/Uc6I09GOM+8fwxEqal6MpMg==" saltValue="OWSWCypq7zf4K9VE1fBcjQ==" spinCount="100000" sheet="1" objects="1" scenarios="1" selectLockedCells="1"/>
  <dataConsolidate/>
  <mergeCells count="50">
    <mergeCell ref="A1:D1"/>
    <mergeCell ref="A2:D2"/>
    <mergeCell ref="A32:P32"/>
    <mergeCell ref="L44:N44"/>
    <mergeCell ref="O44:P44"/>
    <mergeCell ref="J36:K36"/>
    <mergeCell ref="O36:P36"/>
    <mergeCell ref="A33:P33"/>
    <mergeCell ref="A34:P34"/>
    <mergeCell ref="A27:P27"/>
    <mergeCell ref="A3:P3"/>
    <mergeCell ref="L21:O21"/>
    <mergeCell ref="A5:G5"/>
    <mergeCell ref="J38:K38"/>
    <mergeCell ref="L45:M45"/>
    <mergeCell ref="A7:P7"/>
    <mergeCell ref="K9:O9"/>
    <mergeCell ref="J5:K5"/>
    <mergeCell ref="M5:O5"/>
    <mergeCell ref="B10:H17"/>
    <mergeCell ref="J45:K45"/>
    <mergeCell ref="B49:H49"/>
    <mergeCell ref="J49:K49"/>
    <mergeCell ref="L49:M49"/>
    <mergeCell ref="K11:O11"/>
    <mergeCell ref="J13:O13"/>
    <mergeCell ref="J15:O15"/>
    <mergeCell ref="J17:O17"/>
    <mergeCell ref="L19:O19"/>
    <mergeCell ref="O38:P38"/>
    <mergeCell ref="J40:K40"/>
    <mergeCell ref="O40:P40"/>
    <mergeCell ref="J42:K42"/>
    <mergeCell ref="L23:O23"/>
    <mergeCell ref="B51:H51"/>
    <mergeCell ref="J51:K51"/>
    <mergeCell ref="L51:M51"/>
    <mergeCell ref="L25:O25"/>
    <mergeCell ref="A28:P28"/>
    <mergeCell ref="A30:P30"/>
    <mergeCell ref="A46:P46"/>
    <mergeCell ref="B48:H48"/>
    <mergeCell ref="J48:K48"/>
    <mergeCell ref="L48:M48"/>
    <mergeCell ref="O42:P42"/>
    <mergeCell ref="M36:N36"/>
    <mergeCell ref="M38:N38"/>
    <mergeCell ref="M40:N40"/>
    <mergeCell ref="M42:N42"/>
    <mergeCell ref="B45:H45"/>
  </mergeCells>
  <conditionalFormatting sqref="A2">
    <cfRule type="expression" dxfId="0" priority="1">
      <formula>$K$4="Bitte Auswählen"</formula>
    </cfRule>
  </conditionalFormatting>
  <dataValidations count="18">
    <dataValidation type="whole" allowBlank="1" showInputMessage="1" showErrorMessage="1" error="Bitte geben Sie eine zulässige Jahreszahl an. (ab 2017)" sqref="M5:O5 M65535:O65535 M131071:O131071 M196607:O196607 M262143:O262143 M327679:O327679 M393215:O393215 M458751:O458751 M524287:O524287 M589823:O589823 M655359:O655359 M720895:O720895 M786431:O786431 M851967:O851967 M917503:O917503 M983039:O983039" xr:uid="{C6AD93F1-A1A4-4F51-AE7F-AE2AB318BD0A}">
      <formula1>2017</formula1>
      <formula2>2099</formula2>
    </dataValidation>
    <dataValidation type="textLength" operator="lessThanOrEqual" allowBlank="1" showInputMessage="1" showErrorMessage="1" errorTitle="Eingabefehler" error="Es dürfen max. 50 Zeichen in dieses Feld eingegeben werden" prompt="Hier können Sie die e-mail-Adresse des Sachbearbeiters / der Sachbearbeiterin eingeben (max 50 Zeichen)" sqref="K983059 K65555 K131091 K196627 K262163 K327699 K393235 K458771 K524307 K589843 K655379 K720915 K786451 K851987 K917523" xr:uid="{901F3D52-8C2D-4402-85E8-4C5664979C32}">
      <formula1>50</formula1>
    </dataValidation>
    <dataValidation type="list" showErrorMessage="1" error="Wählen Sie einen Monat aus!" sqref="H983039 H65535 H131071 H196607 H262143 H327679 H393215 H458751 H524287 H589823 H655359 H720895 H786431 H851967 H917503" xr:uid="{ED45CC1C-753F-4EC3-8375-0F8D6D0208FC}">
      <formula1>",Januar,Februar,März,April,Mai,Juni,Juli,August,September,Oktober,November,Dezember"</formula1>
    </dataValidation>
    <dataValidation type="list" allowBlank="1" showErrorMessage="1" error="Wählen Sie einen Monat aus!" sqref="J983039:K983039 J65535:K65535 J131071:K131071 J196607:K196607 J262143:K262143 J327679:K327679 J393215:K393215 J458751:K458751 J524287:K524287 J589823:K589823 J655359:K655359 J720895:K720895 J786431:K786431 J851967:K851967 J917503:K917503" xr:uid="{BE1B537A-B6D4-4AE2-A95D-2D355EB9A599}">
      <formula1>",Januar,Februar,März,April,Mai,Juni,Juli,August,September,Oktober,November,Dezember"</formula1>
    </dataValidation>
    <dataValidation allowBlank="1" error="Nur Zahlenwerte von 0,001 bis 100.000.000,000 !" sqref="H983082 H65572 H131108 H196644 H262180 H327716 H393252 H458788 H524324 H589860 H655396 H720932 H786468 H852004 H917540 H983076 H917546 H65574 H131110 H196646 H262182 H327718 H393254 H458790 H524326 H589862 H655398 H720934 H786470 H852006 H917542 H983078 H65576 H131112 H196648 H262184 H327720 H393256 H458792 H524328 H589864 H655400 H720936 H786472 H852008 H917544 H983080 H65578 H131114 H196650 H262186 H327722 H393258 H458794 H524330 H589866 H655402 H720938 H786474 H852010 H40 H42" xr:uid="{437F5382-ABD2-46D9-A217-7EEF8E89D9A0}"/>
    <dataValidation type="textLength" operator="lessThanOrEqual" allowBlank="1" showInputMessage="1" showErrorMessage="1" errorTitle="Eingabefehler" error="Es dürfen max. 35 Zeichen in dieses Feld eingegeben werden" prompt="Hier können Sie die Telefon-Nr.des Sachbearbeiters / der Sachbearbeiterin eingeben (max 35 Zeichen)" sqref="K983057 K65551 K131087 K196623 K262159 K327695 K393231 K458767 K524303 K589839 K655375 K720911 K786447 K851983 K917519 K983055 K917521 K65553 K131089 K196625 K262161 K327697 K393233 K458769 K524305 K589841 K655377 K720913 K786449 K851985" xr:uid="{EF83BF9A-91A6-438B-943C-E8C31EC87243}">
      <formula1>35</formula1>
    </dataValidation>
    <dataValidation type="textLength" showInputMessage="1" showErrorMessage="1" errorTitle="Eingabefehler" error="Es müssen 1 -30 Zeichen in dieses Feld eingegeben werden" prompt="Bitte geben Sie den/die Sachbearbeiter/-in ein (min. 1, max. 30 Zeichen)" sqref="L983053 L65549 L131085 L196621 L262157 L327693 L393229 L458765 L524301 L589837 L655373 L720909 L786445 L851981 L917517" xr:uid="{0430A64B-B0DC-4657-BD55-CCDCB8DE077C}">
      <formula1>1</formula1>
      <formula2>30</formula2>
    </dataValidation>
    <dataValidation type="textLength" operator="lessThanOrEqual" allowBlank="1" showInputMessage="1" showErrorMessage="1" errorTitle="Eingabefehler" error="Es dürfen max. 40 Zeichen in dieses Feld eingegeben werden" prompt="Hier können Sie weitere Absender-Angaben eingeben (max 40 Zeichen)" sqref="J983051 J65543 J131079 J196615 J262151 J327687 J393223 J458759 J524295 J589831 J655367 J720903 J786439 J851975 J917511 J983047 J917515 J65545 J131081 J196617 J262153 J327689 J393225 J458761 J524297 J589833 J655369 J720905 J786441 J851977 J917513 J983049 J851979 J65547 J131083 J196619 J262155 J327691 J393227 J458763 J524299 J589835 J655371 J720907 J786443" xr:uid="{E050D9A8-0F88-46A1-8607-D8D0F88D3F0D}">
      <formula1>40</formula1>
    </dataValidation>
    <dataValidation type="textLength" showInputMessage="1" showErrorMessage="1" errorTitle="Eingabefehler" error="Es müssen 1 -35 Zeichen in dieses Feld eingegeben werden" prompt="Bitte geben Sie den Absender ein (min. 1, max. 35 Zeichen)" sqref="K983045 K65541 K131077 K196613 K262149 K327685 K393221 K458757 K524293 K589829 K655365 K720901 K786437 K851973 K917509" xr:uid="{C6EC4AB7-88CC-46D6-83C9-46ABDD407074}">
      <formula1>1</formula1>
      <formula2>35</formula2>
    </dataValidation>
    <dataValidation type="whole" showInputMessage="1" showErrorMessage="1" errorTitle="Eingabefehler" error="Mitglieds-/Register-Nr. muß numerisch und &gt;= 100 und &lt;= 9999 sein" prompt="Bitte eine gültige Register-Nr. eingeben" sqref="K983043 K65539 K131075 K196611 K262147 K327683 K393219 K458755 K524291 K589827 K655363 K720899 K786435 K851971 K917507" xr:uid="{4D9D2342-810D-4D5E-8517-8F2A166A9204}">
      <formula1>100</formula1>
      <formula2>9999</formula2>
    </dataValidation>
    <dataValidation type="list" showErrorMessage="1" error="Wählen Sie einen Monat aus!" sqref="H5" xr:uid="{9E1E12ED-A4C7-433A-850F-029F405A9C99}">
      <formula1>"01,02,03,04,05,06,07,08,09,10,11,12"</formula1>
    </dataValidation>
    <dataValidation type="list" allowBlank="1" showErrorMessage="1" error="Wählen Sie einen Monat aus!" sqref="J5:K5" xr:uid="{179B7E93-46AB-4D75-8055-89E09B8A6FEC}">
      <formula1>"01,02,03,04,05,06,07,08,09,10,11,12"</formula1>
    </dataValidation>
    <dataValidation showInputMessage="1" showErrorMessage="1" errorTitle="Eingabefehler" error="Mitglieds-/Register-Nr. muß numerisch und &gt;= 100 und &lt;= 9999 sein" sqref="K9:O9" xr:uid="{31448545-CBB6-40CF-80F0-BCF02255220F}"/>
    <dataValidation type="textLength" showInputMessage="1" showErrorMessage="1" errorTitle="Eingabefehler" error="Es müssen 1 -35 Zeichen in dieses Feld eingegeben werden" sqref="K11:O11" xr:uid="{59D3A649-82AE-478D-A047-D5FD81AEE89B}">
      <formula1>1</formula1>
      <formula2>35</formula2>
    </dataValidation>
    <dataValidation type="textLength" operator="lessThanOrEqual" allowBlank="1" showInputMessage="1" showErrorMessage="1" errorTitle="Eingabefehler" error="Es dürfen max. 40 Zeichen in dieses Feld eingegeben werden" sqref="J13:O13 J15:O15 J17:O17" xr:uid="{9F4413F1-A077-463D-9F06-C049952578F5}">
      <formula1>40</formula1>
    </dataValidation>
    <dataValidation type="textLength" showInputMessage="1" showErrorMessage="1" errorTitle="Eingabefehler" error="Es müssen 1 -30 Zeichen in dieses Feld eingegeben werden" sqref="L19:O19" xr:uid="{CFFA2FAA-8C2F-452F-96E5-1BF147F3C87E}">
      <formula1>1</formula1>
      <formula2>30</formula2>
    </dataValidation>
    <dataValidation type="textLength" operator="lessThanOrEqual" allowBlank="1" showInputMessage="1" showErrorMessage="1" errorTitle="Eingabefehler" error="Es dürfen max. 35 Zeichen in dieses Feld eingegeben werden" sqref="K21:L21 K23:L23" xr:uid="{E605C241-976E-487B-A19F-E257FB5078F4}">
      <formula1>35</formula1>
    </dataValidation>
    <dataValidation type="textLength" operator="lessThanOrEqual" allowBlank="1" showInputMessage="1" showErrorMessage="1" errorTitle="Eingabefehler" error="Es dürfen max. 50 Zeichen in dieses Feld eingegeben werden" sqref="K25:L25" xr:uid="{2CC3E5B3-F0A9-4D7A-B4D4-0DBAC6C64953}">
      <formula1>50</formula1>
    </dataValidation>
  </dataValidations>
  <pageMargins left="0.70866141732283472" right="0.70866141732283472" top="0.59055118110236227" bottom="0.39370078740157483" header="0.31496062992125984" footer="0.31496062992125984"/>
  <pageSetup paperSize="9" scale="96" orientation="portrait" blackAndWhite="1" r:id="rId1"/>
  <headerFooter>
    <oddFooter>&amp;L&amp;8Form 51, Stand 08.2025</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E1C1A38-4FD0-45E3-8934-2CBF997D8E9B}">
          <x14:formula1>
            <xm:f>Text!$B$2:$B$3</xm:f>
          </x14:formula1>
          <xm:sqref>A2:D2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C588D-EB80-47AA-9468-1A5C6026E96A}">
  <dimension ref="B2:F37"/>
  <sheetViews>
    <sheetView workbookViewId="0">
      <selection activeCell="D13" sqref="D13"/>
    </sheetView>
  </sheetViews>
  <sheetFormatPr baseColWidth="10" defaultColWidth="11" defaultRowHeight="12.75" x14ac:dyDescent="0.2"/>
  <cols>
    <col min="1" max="1" width="3" style="26" customWidth="1"/>
    <col min="2" max="2" width="11.625" style="26" bestFit="1" customWidth="1"/>
    <col min="3" max="3" width="5" style="26" customWidth="1"/>
    <col min="4" max="4" width="47" style="26" bestFit="1" customWidth="1"/>
    <col min="5" max="5" width="11" style="26"/>
    <col min="6" max="6" width="47.5" style="27" bestFit="1" customWidth="1"/>
    <col min="7" max="16384" width="11" style="26"/>
  </cols>
  <sheetData>
    <row r="2" spans="2:6" x14ac:dyDescent="0.2">
      <c r="B2" s="26" t="s">
        <v>20</v>
      </c>
      <c r="D2" s="26" t="s">
        <v>21</v>
      </c>
      <c r="F2" s="27" t="s">
        <v>22</v>
      </c>
    </row>
    <row r="3" spans="2:6" x14ac:dyDescent="0.2">
      <c r="B3" s="26" t="s">
        <v>23</v>
      </c>
    </row>
    <row r="4" spans="2:6" x14ac:dyDescent="0.2">
      <c r="D4" s="27" t="s">
        <v>48</v>
      </c>
      <c r="F4" s="27" t="s">
        <v>54</v>
      </c>
    </row>
    <row r="5" spans="2:6" ht="14.25" x14ac:dyDescent="0.2">
      <c r="B5" s="28" t="s">
        <v>38</v>
      </c>
      <c r="D5" s="26" t="s">
        <v>0</v>
      </c>
      <c r="F5" s="27" t="s">
        <v>28</v>
      </c>
    </row>
    <row r="6" spans="2:6" ht="14.25" x14ac:dyDescent="0.2">
      <c r="B6" s="30">
        <v>3.56</v>
      </c>
      <c r="D6" s="26" t="s">
        <v>1</v>
      </c>
      <c r="F6" s="27" t="s">
        <v>29</v>
      </c>
    </row>
    <row r="7" spans="2:6" x14ac:dyDescent="0.2">
      <c r="D7" s="26" t="s">
        <v>2</v>
      </c>
      <c r="F7" s="27" t="s">
        <v>24</v>
      </c>
    </row>
    <row r="8" spans="2:6" ht="51" x14ac:dyDescent="0.2">
      <c r="D8" s="27" t="s">
        <v>56</v>
      </c>
      <c r="F8" s="27" t="s">
        <v>55</v>
      </c>
    </row>
    <row r="9" spans="2:6" x14ac:dyDescent="0.2">
      <c r="D9" s="26" t="s">
        <v>3</v>
      </c>
      <c r="F9" s="27" t="s">
        <v>42</v>
      </c>
    </row>
    <row r="10" spans="2:6" x14ac:dyDescent="0.2">
      <c r="D10" s="26" t="s">
        <v>4</v>
      </c>
      <c r="F10" s="27" t="s">
        <v>30</v>
      </c>
    </row>
    <row r="11" spans="2:6" x14ac:dyDescent="0.2">
      <c r="D11" s="26" t="s">
        <v>6</v>
      </c>
      <c r="F11" s="27" t="s">
        <v>31</v>
      </c>
    </row>
    <row r="12" spans="2:6" x14ac:dyDescent="0.2">
      <c r="D12" s="27" t="s">
        <v>7</v>
      </c>
      <c r="F12" s="27" t="s">
        <v>32</v>
      </c>
    </row>
    <row r="13" spans="2:6" x14ac:dyDescent="0.2">
      <c r="D13" s="27" t="s">
        <v>8</v>
      </c>
      <c r="F13" s="27" t="s">
        <v>33</v>
      </c>
    </row>
    <row r="14" spans="2:6" x14ac:dyDescent="0.2">
      <c r="D14" s="27" t="s">
        <v>9</v>
      </c>
      <c r="F14" s="27" t="s">
        <v>9</v>
      </c>
    </row>
    <row r="15" spans="2:6" ht="51" x14ac:dyDescent="0.2">
      <c r="D15" s="27" t="s">
        <v>44</v>
      </c>
      <c r="F15" s="27" t="s">
        <v>49</v>
      </c>
    </row>
    <row r="16" spans="2:6" ht="38.25" x14ac:dyDescent="0.2">
      <c r="D16" s="27" t="s">
        <v>45</v>
      </c>
      <c r="F16" s="27" t="s">
        <v>47</v>
      </c>
    </row>
    <row r="17" spans="4:6" ht="76.5" x14ac:dyDescent="0.2">
      <c r="D17" s="27" t="s">
        <v>46</v>
      </c>
      <c r="F17" s="27" t="s">
        <v>50</v>
      </c>
    </row>
    <row r="18" spans="4:6" ht="63.75" x14ac:dyDescent="0.2">
      <c r="D18" s="27" t="s">
        <v>10</v>
      </c>
      <c r="F18" s="27" t="s">
        <v>43</v>
      </c>
    </row>
    <row r="19" spans="4:6" x14ac:dyDescent="0.2">
      <c r="D19" s="27"/>
    </row>
    <row r="20" spans="4:6" x14ac:dyDescent="0.2">
      <c r="D20" s="27"/>
    </row>
    <row r="21" spans="4:6" x14ac:dyDescent="0.2">
      <c r="D21" s="26" t="s">
        <v>11</v>
      </c>
      <c r="F21" s="27" t="s">
        <v>34</v>
      </c>
    </row>
    <row r="22" spans="4:6" x14ac:dyDescent="0.2">
      <c r="D22" s="27" t="s">
        <v>13</v>
      </c>
      <c r="F22" s="27" t="s">
        <v>25</v>
      </c>
    </row>
    <row r="23" spans="4:6" x14ac:dyDescent="0.2">
      <c r="D23" s="27" t="s">
        <v>14</v>
      </c>
      <c r="F23" s="27" t="s">
        <v>26</v>
      </c>
    </row>
    <row r="24" spans="4:6" x14ac:dyDescent="0.2">
      <c r="D24" s="27" t="s">
        <v>15</v>
      </c>
      <c r="F24" s="27" t="s">
        <v>27</v>
      </c>
    </row>
    <row r="25" spans="4:6" x14ac:dyDescent="0.2">
      <c r="D25" s="27" t="s">
        <v>16</v>
      </c>
      <c r="F25" s="27" t="s">
        <v>16</v>
      </c>
    </row>
    <row r="26" spans="4:6" ht="51" x14ac:dyDescent="0.2">
      <c r="D26" s="27" t="s">
        <v>53</v>
      </c>
      <c r="F26" s="27" t="s">
        <v>51</v>
      </c>
    </row>
    <row r="27" spans="4:6" ht="25.5" x14ac:dyDescent="0.2">
      <c r="D27" s="27"/>
      <c r="F27" s="27" t="s">
        <v>52</v>
      </c>
    </row>
    <row r="28" spans="4:6" ht="14.25" x14ac:dyDescent="0.2">
      <c r="D28" s="28" t="s">
        <v>18</v>
      </c>
      <c r="F28" s="29" t="s">
        <v>35</v>
      </c>
    </row>
    <row r="29" spans="4:6" ht="14.25" x14ac:dyDescent="0.2">
      <c r="D29" s="28" t="s">
        <v>19</v>
      </c>
      <c r="F29" s="29" t="s">
        <v>36</v>
      </c>
    </row>
    <row r="30" spans="4:6" x14ac:dyDescent="0.2">
      <c r="D30" s="26" t="s">
        <v>17</v>
      </c>
      <c r="F30" s="27" t="s">
        <v>41</v>
      </c>
    </row>
    <row r="31" spans="4:6" ht="14.25" x14ac:dyDescent="0.2">
      <c r="D31" s="28"/>
      <c r="F31" s="29"/>
    </row>
    <row r="32" spans="4:6" ht="14.25" x14ac:dyDescent="0.2">
      <c r="D32" s="28"/>
      <c r="F32" s="29"/>
    </row>
    <row r="33" spans="4:6" ht="14.25" x14ac:dyDescent="0.2">
      <c r="D33" s="28"/>
      <c r="F33" s="29"/>
    </row>
    <row r="34" spans="4:6" ht="14.25" x14ac:dyDescent="0.2">
      <c r="D34" s="28"/>
      <c r="F34" s="29"/>
    </row>
    <row r="35" spans="4:6" ht="14.25" x14ac:dyDescent="0.2">
      <c r="D35" s="28"/>
      <c r="F35" s="29"/>
    </row>
    <row r="36" spans="4:6" ht="14.25" x14ac:dyDescent="0.2">
      <c r="D36" s="28"/>
      <c r="F36" s="29"/>
    </row>
    <row r="37" spans="4:6" ht="14.25" x14ac:dyDescent="0.2">
      <c r="D37" s="28"/>
      <c r="F37" s="29"/>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Form_51_25</vt:lpstr>
      <vt:lpstr>Text</vt:lpstr>
      <vt:lpstr>cellJahr</vt:lpstr>
      <vt:lpstr>cellMonatvon</vt:lpstr>
      <vt:lpstr>Form_51_25!Druckbereich</vt:lpstr>
    </vt:vector>
  </TitlesOfParts>
  <Company>Erdölbevorratungsverband KdöR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Kastens, Ralf (extern)</dc:creator>
  <cp:lastModifiedBy>Ahrendt, Reno</cp:lastModifiedBy>
  <cp:lastPrinted>2025-08-25T08:18:57Z</cp:lastPrinted>
  <dcterms:created xsi:type="dcterms:W3CDTF">2025-04-09T08:58:13Z</dcterms:created>
  <dcterms:modified xsi:type="dcterms:W3CDTF">2025-11-13T13:32:04Z</dcterms:modified>
</cp:coreProperties>
</file>