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englisch\"/>
    </mc:Choice>
  </mc:AlternateContent>
  <xr:revisionPtr revIDLastSave="0" documentId="13_ncr:1_{DFFB543E-95A1-4CF6-A94B-24D4952D18BC}" xr6:coauthVersionLast="47" xr6:coauthVersionMax="47" xr10:uidLastSave="{00000000-0000-0000-0000-000000000000}"/>
  <workbookProtection workbookAlgorithmName="SHA-512" workbookHashValue="Dhw7VJcJT4zZ8FcgZytkKPdBzosMCMPbNGeJc5t36vkywu6I/tmvr8yezUpgba8UuEJ3fhSWg2I8eEfPJcvsrw==" workbookSaltValue="GQrdQzzTtB/8Fvklu0/Maw==" workbookSpinCount="100000" lockStructure="1"/>
  <bookViews>
    <workbookView xWindow="-120" yWindow="-120" windowWidth="38640" windowHeight="21240" xr2:uid="{9717725A-CFEB-4742-9490-D35B354D50C8}"/>
  </bookViews>
  <sheets>
    <sheet name="Form_38_25" sheetId="1" r:id="rId1"/>
    <sheet name="Text" sheetId="2" state="hidden" r:id="rId2"/>
  </sheets>
  <definedNames>
    <definedName name="cellBeitragSatzEZ1">Form_38_25!#REF!</definedName>
    <definedName name="cellBeitragSatzEZ2">Form_38_25!#REF!</definedName>
    <definedName name="cellBeitragSatzEZ3">Form_38_25!#REF!</definedName>
    <definedName name="cellBeitragSatzEZ4">Form_38_25!#REF!</definedName>
    <definedName name="cellErstattungEZ1">Form_38_25!#REF!</definedName>
    <definedName name="cellErstattungEZ2">Form_38_25!#REF!</definedName>
    <definedName name="cellErstattungEZ3">Form_38_25!#REF!</definedName>
    <definedName name="cellErstattungEZ4">Form_38_25!#REF!</definedName>
    <definedName name="cellJahr">Form_38_25!$M$5</definedName>
    <definedName name="cellMonatvon">Form_38_25!$H$5</definedName>
    <definedName name="cellWeiterEZ1">Form_38_25!#REF!</definedName>
    <definedName name="cellWeiterEZ2">Form_38_25!#REF!</definedName>
    <definedName name="cellWeiterEZ3">Form_38_25!#REF!</definedName>
    <definedName name="cellWeiterEZ4">Form_38_25!#REF!</definedName>
    <definedName name="_xlnm.Print_Area" localSheetId="0">Form_38_25!$A$3:$P$51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5" i="1" l="1"/>
  <c r="L42" i="1" l="1"/>
  <c r="J39" i="1"/>
  <c r="N39" i="1"/>
  <c r="O39" i="1" s="1"/>
  <c r="J37" i="1"/>
  <c r="N37" i="1"/>
  <c r="O37" i="1" s="1"/>
  <c r="O42" i="1" l="1"/>
  <c r="J51" i="1"/>
  <c r="A51" i="1"/>
  <c r="A44" i="1"/>
  <c r="A35" i="1"/>
  <c r="A33" i="1"/>
  <c r="A31" i="1"/>
  <c r="A29" i="1"/>
  <c r="A27" i="1"/>
  <c r="J25" i="1"/>
  <c r="J23" i="1"/>
  <c r="J21" i="1"/>
  <c r="J19" i="1"/>
  <c r="J11" i="1"/>
  <c r="J9" i="1"/>
  <c r="A7" i="1"/>
  <c r="L5" i="1"/>
  <c r="I5" i="1"/>
  <c r="A5" i="1"/>
  <c r="A3" i="1"/>
</calcChain>
</file>

<file path=xl/sharedStrings.xml><?xml version="1.0" encoding="utf-8"?>
<sst xmlns="http://schemas.openxmlformats.org/spreadsheetml/2006/main" count="57" uniqueCount="53">
  <si>
    <t>Beitragserstattungsantrag für Nichtmitglieder</t>
  </si>
  <si>
    <t>Zeitraum:   von</t>
  </si>
  <si>
    <t>bis</t>
  </si>
  <si>
    <t>Jahr:</t>
  </si>
  <si>
    <t>Reg.-Nr.:</t>
  </si>
  <si>
    <t>Absender:</t>
  </si>
  <si>
    <t xml:space="preserve">ERDÖLBEVORRATUNGSVERBAND
Körperschaft des öffentlichen Rechts
Dammtorstraße 29-32
20354 Hamburg
</t>
  </si>
  <si>
    <t>Sachbearbeitung:</t>
  </si>
  <si>
    <t>Telefon:</t>
  </si>
  <si>
    <t>Telefax:</t>
  </si>
  <si>
    <t>E-Mail:</t>
  </si>
  <si>
    <t>Als Nichtmitglied des Erdölbevorratungsverbandes (EBV) machen wir den in der Anlage aufgeschlüsselten Anspruch auf Erstattung von Bevorratungsbeiträgen geltend.</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</si>
  <si>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</si>
  <si>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</si>
  <si>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</si>
  <si>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Dieselkraftstoff</t>
  </si>
  <si>
    <t>Heizöl Extra Leicht</t>
  </si>
  <si>
    <t xml:space="preserve">Erstattungsbetrag: </t>
  </si>
  <si>
    <t>(Ort, Datum)</t>
  </si>
  <si>
    <t>(Stempel, Unterschrift Antragsteller)</t>
  </si>
  <si>
    <t>German</t>
  </si>
  <si>
    <t>Deutsch</t>
  </si>
  <si>
    <t>Englisch</t>
  </si>
  <si>
    <t>English</t>
  </si>
  <si>
    <t>Year:</t>
  </si>
  <si>
    <t>Diesel fuel</t>
  </si>
  <si>
    <t>Heating oil extra light</t>
  </si>
  <si>
    <t>Period: from</t>
  </si>
  <si>
    <t>to</t>
  </si>
  <si>
    <t>Sender:</t>
  </si>
  <si>
    <t>Processing:</t>
  </si>
  <si>
    <t>Phone:</t>
  </si>
  <si>
    <t>Fax:</t>
  </si>
  <si>
    <t>Our contribution refund is calculated as follows:</t>
  </si>
  <si>
    <t>(Place, date)</t>
  </si>
  <si>
    <t>(Stamp, signature of applicant)</t>
  </si>
  <si>
    <t>Sprache / Language</t>
  </si>
  <si>
    <t>Beitragssatz:</t>
  </si>
  <si>
    <t xml:space="preserve">€ / t </t>
  </si>
  <si>
    <t>Refund amount:</t>
  </si>
  <si>
    <t>Hier: Zumischungen im Bunkerkraftstoffbereich
(§ 23 Abs. 2 Satz 1 Nr. 3 Buchst. c) ErdölBevG)</t>
  </si>
  <si>
    <t>Wir bestätigen ausdrücklich, dass in der Aufstellung lediglich solche Lieferungen enthalten sind, die uns ausweislich der Lieferrechnung, die wir jederzeit vorlegen können, mit Beitrag in Rechnung gestellt wurden.</t>
  </si>
  <si>
    <t>We expressly confirm that the list only includes those deliveries for which we have been invoiced with a contribution, as evidenced by the delivery invoice, which we can present at any time.</t>
  </si>
  <si>
    <t>As a non-member of the Erdölbevorratungsverband (EBV), we assert the claim for reimbursement of stockpiling contributions as detailed in the appendix.</t>
  </si>
  <si>
    <t>Contribution refund application for non-members</t>
  </si>
  <si>
    <t>Here: Blends in the bunker fuel sector
(Section 23 (2) Sentence 1 No. 3 Letter c) of the ErdölBevG)</t>
  </si>
  <si>
    <t>Reg.-No.:</t>
  </si>
  <si>
    <t>During the above-mentioned period, our company purchased domestic quantities subject to contributions, which were then blended with a petroleum product that was not subject to contributions even after blending. This blended product is used for bunkering within the meaning of Section 23, Paragraph 2, Sentence 1, No. 2 of the ErdölBevG, which we can verify in due course.</t>
  </si>
  <si>
    <t>We are aware that the Erdölbevorratungsverband will pay us the refund amounts subject to the accuracy of our information and subject to subsequent verification, and reserves the right to reclaim any refund amounts paid in error.</t>
  </si>
  <si>
    <t>We request that you transfer the refund amount (total sum of the amounts) to the bank account that we last notified to the Erdölbevorratungsverband using the "Bank Account Notification" form.</t>
  </si>
  <si>
    <t>Wir bitten um Überweisung des Erstattungsbetrages (Gesamtsumme der Beträge) auf das Bankkonto, das wir dem Erdölbevorratungsverband zuletzt mit dem Formular "Mitteilung der Bankverbindung" bekanntgegeben haben.</t>
  </si>
  <si>
    <t>In the event of any disputes arising from or in connection with this template, the German version shall prevail.</t>
  </si>
  <si>
    <t>Unser Unternehmen hat im o. a. Zeitraum im Inland beitragsbelastete Mengen zugekauft, die einem auch nach Vermischung nicht beitragspflichtigen Erdölerzeugnis zugemischt wurden. Dieses Mischprodukt wird für eine Bebunkerung im Sinne des    § 23 Abs. 2 Satz 1 Nr. 2 ErdölBevG verwendet, was wir zu gegebener Zeit nachweisen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</si>
</sst>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9"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2">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4" borderId="1" xfId="0" applyNumberFormat="1" applyFont="1" applyFill="1" applyBorder="1" applyAlignment="1" applyProtection="1">
      <protection locked="0"/>
    </xf>
    <xf numFmtId="164" fontId="2" fillId="0" borderId="0" xfId="0" applyNumberFormat="1" applyFont="1" applyFill="1" applyBorder="1" applyAlignment="1" applyProtection="1"/>
    <xf numFmtId="0" fontId="2" fillId="0" borderId="0" xfId="0" applyFont="1" applyFill="1" applyBorder="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165" fontId="2" fillId="0" borderId="0" xfId="0" applyNumberFormat="1" applyFont="1" applyBorder="1" applyAlignment="1" applyProtection="1">
      <alignment vertical="center"/>
    </xf>
    <xf numFmtId="44" fontId="2" fillId="0" borderId="0" xfId="1" applyFont="1" applyBorder="1" applyAlignment="1" applyProtection="1">
      <alignment vertical="center"/>
    </xf>
    <xf numFmtId="165" fontId="2" fillId="0" borderId="0" xfId="0" applyNumberFormat="1" applyFont="1" applyBorder="1" applyAlignment="1" applyProtection="1">
      <alignment horizontal="right" vertical="center"/>
    </xf>
    <xf numFmtId="0" fontId="2" fillId="0" borderId="0" xfId="0" applyFont="1" applyFill="1" applyBorder="1" applyAlignment="1" applyProtection="1">
      <alignment horizontal="right"/>
    </xf>
    <xf numFmtId="1" fontId="2" fillId="2" borderId="1" xfId="0" applyNumberFormat="1" applyFont="1" applyFill="1" applyBorder="1" applyAlignment="1" applyProtection="1">
      <alignment horizontal="center"/>
      <protection locked="0"/>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49" fontId="2" fillId="4" borderId="1" xfId="0" applyNumberFormat="1" applyFont="1" applyFill="1" applyBorder="1" applyAlignment="1" applyProtection="1">
      <alignment horizontal="center" shrinkToFit="1"/>
      <protection locked="0"/>
    </xf>
    <xf numFmtId="0" fontId="2" fillId="4" borderId="1" xfId="0" applyFont="1" applyFill="1" applyBorder="1" applyAlignment="1" applyProtection="1">
      <alignment horizontal="center" shrinkToFit="1"/>
      <protection locked="0"/>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xf numFmtId="166" fontId="2" fillId="0" borderId="1" xfId="0" quotePrefix="1" applyNumberFormat="1" applyFont="1" applyFill="1" applyBorder="1" applyAlignment="1" applyProtection="1">
      <alignment horizontal="right" vertical="center"/>
    </xf>
    <xf numFmtId="166" fontId="2" fillId="0" borderId="0" xfId="0" quotePrefix="1" applyNumberFormat="1" applyFont="1" applyFill="1" applyBorder="1" applyAlignment="1" applyProtection="1">
      <alignment horizontal="right" vertical="center"/>
    </xf>
    <xf numFmtId="0" fontId="2" fillId="0" borderId="0" xfId="0" applyFont="1" applyAlignment="1" applyProtection="1">
      <alignment horizontal="justify" vertical="top" wrapText="1" readingOrder="1"/>
    </xf>
    <xf numFmtId="0" fontId="3" fillId="0" borderId="0" xfId="0" applyFont="1" applyAlignment="1" applyProtection="1">
      <alignment horizontal="center" vertical="center"/>
    </xf>
    <xf numFmtId="0" fontId="2" fillId="0" borderId="0" xfId="0" applyFont="1" applyAlignment="1" applyProtection="1">
      <alignment horizontal="right" vertical="center" wrapText="1"/>
    </xf>
    <xf numFmtId="0" fontId="2" fillId="2" borderId="1" xfId="0"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xf numFmtId="0" fontId="4" fillId="0" borderId="0" xfId="0" applyFont="1" applyAlignment="1" applyProtection="1">
      <alignment horizontal="center" vertical="center" wrapText="1"/>
    </xf>
    <xf numFmtId="49" fontId="2" fillId="3" borderId="1" xfId="0" applyNumberFormat="1"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0" fontId="2" fillId="0" borderId="0" xfId="0" applyFont="1" applyBorder="1" applyAlignment="1" applyProtection="1">
      <alignment horizontal="left"/>
    </xf>
    <xf numFmtId="0" fontId="2" fillId="0" borderId="0" xfId="0" applyFont="1" applyAlignment="1" applyProtection="1">
      <alignment horizontal="center" vertical="top" wrapText="1"/>
    </xf>
    <xf numFmtId="0" fontId="2" fillId="0" borderId="0" xfId="0" applyFont="1" applyAlignment="1" applyProtection="1">
      <alignment horizontal="left" vertical="top" wrapText="1" readingOrder="1"/>
    </xf>
    <xf numFmtId="0" fontId="2" fillId="4" borderId="1" xfId="0" applyFont="1" applyFill="1" applyBorder="1" applyAlignment="1" applyProtection="1">
      <alignment horizontal="left" shrinkToFit="1"/>
      <protection locked="0"/>
    </xf>
    <xf numFmtId="0" fontId="2" fillId="0" borderId="0" xfId="0" applyFont="1" applyAlignment="1" applyProtection="1">
      <alignment horizontal="left" vertical="top" wrapText="1"/>
    </xf>
    <xf numFmtId="0" fontId="2" fillId="3" borderId="1" xfId="0" applyNumberFormat="1" applyFont="1" applyFill="1" applyBorder="1" applyAlignment="1" applyProtection="1">
      <alignment horizontal="left" shrinkToFit="1"/>
      <protection locked="0"/>
    </xf>
    <xf numFmtId="0" fontId="2" fillId="0" borderId="0" xfId="0" applyFont="1" applyBorder="1" applyAlignment="1" applyProtection="1">
      <alignment horizontal="left" vertical="top" wrapText="1"/>
    </xf>
    <xf numFmtId="0" fontId="4" fillId="0" borderId="0" xfId="0" applyFont="1" applyAlignment="1" applyProtection="1">
      <alignment horizontal="justify" vertical="top" wrapText="1" readingOrder="1"/>
    </xf>
    <xf numFmtId="0" fontId="2" fillId="0" borderId="0" xfId="0" applyFont="1" applyBorder="1" applyAlignment="1" applyProtection="1">
      <alignment horizontal="left" vertical="top"/>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P52"/>
  <sheetViews>
    <sheetView showGridLines="0" tabSelected="1" zoomScaleNormal="100" workbookViewId="0">
      <selection activeCell="H5" sqref="H5"/>
    </sheetView>
  </sheetViews>
  <sheetFormatPr baseColWidth="10" defaultRowHeight="14.25" x14ac:dyDescent="0.2"/>
  <cols>
    <col min="1" max="1" width="2.375" style="1" customWidth="1"/>
    <col min="2" max="3" width="3.875" style="2" customWidth="1"/>
    <col min="4" max="4" width="7.25" style="2" customWidth="1"/>
    <col min="5" max="7" width="2.125" style="2" customWidth="1"/>
    <col min="8" max="8" width="13.75" style="2" customWidth="1"/>
    <col min="9" max="9" width="3.25" style="1" customWidth="1"/>
    <col min="10" max="10" width="7.25" style="2" customWidth="1"/>
    <col min="11" max="11" width="6" style="2" customWidth="1"/>
    <col min="12" max="12" width="7.25" style="2" customWidth="1"/>
    <col min="13" max="13" width="0.875" style="2" customWidth="1"/>
    <col min="14" max="15" width="6.875" style="2" customWidth="1"/>
    <col min="16" max="16" width="5.125" style="2" customWidth="1"/>
  </cols>
  <sheetData>
    <row r="1" spans="1:16" x14ac:dyDescent="0.2">
      <c r="A1" s="40" t="s">
        <v>36</v>
      </c>
      <c r="B1" s="40"/>
      <c r="C1" s="40"/>
      <c r="D1" s="40"/>
    </row>
    <row r="2" spans="1:16" ht="18" customHeight="1" x14ac:dyDescent="0.2">
      <c r="A2" s="41" t="s">
        <v>23</v>
      </c>
      <c r="B2" s="41"/>
      <c r="C2" s="41"/>
      <c r="D2" s="41"/>
    </row>
    <row r="3" spans="1:16" ht="15.75" x14ac:dyDescent="0.2">
      <c r="A3" s="45" t="str">
        <f>IF(A2=Text!B2,Text!D4,IF(A2=Text!B3,Text!F4,"Wählen sie die Sprache - Select the language, please."))</f>
        <v>Contribution refund application for non-members</v>
      </c>
      <c r="B3" s="45"/>
      <c r="C3" s="45"/>
      <c r="D3" s="45"/>
      <c r="E3" s="45"/>
      <c r="F3" s="45"/>
      <c r="G3" s="45"/>
      <c r="H3" s="45"/>
      <c r="I3" s="45"/>
      <c r="J3" s="45"/>
      <c r="K3" s="45"/>
      <c r="L3" s="45"/>
      <c r="M3" s="45"/>
      <c r="N3" s="45"/>
      <c r="O3" s="45"/>
      <c r="P3" s="45"/>
    </row>
    <row r="4" spans="1:16" x14ac:dyDescent="0.2">
      <c r="A4" s="3"/>
      <c r="I4" s="3"/>
      <c r="J4" s="4"/>
      <c r="K4" s="4"/>
      <c r="L4" s="4"/>
      <c r="M4" s="4"/>
      <c r="N4" s="4"/>
      <c r="O4" s="4"/>
      <c r="P4" s="5"/>
    </row>
    <row r="5" spans="1:16" x14ac:dyDescent="0.2">
      <c r="A5" s="46" t="str">
        <f>IF(A2=Text!B2,Text!D5,IF(A2=Text!B3,Text!F5,"Wählen sie die Sprache - Select the language, please."))</f>
        <v>Period: from</v>
      </c>
      <c r="B5" s="46"/>
      <c r="C5" s="46"/>
      <c r="D5" s="46"/>
      <c r="E5" s="46"/>
      <c r="F5" s="46"/>
      <c r="G5" s="46"/>
      <c r="H5" s="35"/>
      <c r="I5" s="6" t="str">
        <f>IF(A2=Text!B2,Text!D6,IF(A2=Text!B3,Text!F6,"Wählen sie die Sprache - Select the language, please."))</f>
        <v>to</v>
      </c>
      <c r="J5" s="47"/>
      <c r="K5" s="47"/>
      <c r="L5" s="7" t="str">
        <f>IF(A2=Text!B2,Text!D7,IF(A2=Text!B3,Text!F7,"Wählen sie die Sprache - Select the language, please."))</f>
        <v>Year:</v>
      </c>
      <c r="M5" s="48"/>
      <c r="N5" s="48"/>
      <c r="O5" s="48"/>
      <c r="P5" s="5"/>
    </row>
    <row r="6" spans="1:16" x14ac:dyDescent="0.2">
      <c r="I6" s="2"/>
      <c r="P6" s="5"/>
    </row>
    <row r="7" spans="1:16" ht="30" customHeight="1" x14ac:dyDescent="0.2">
      <c r="A7" s="49" t="str">
        <f>IF(A2=Text!B2,Text!D8,IF(A2=Text!B3,Text!F8,"Wählen sie die Sprache - Select the language, please."))</f>
        <v>Here: Blends in the bunker fuel sector
(Section 23 (2) Sentence 1 No. 3 Letter c) of the ErdölBevG)</v>
      </c>
      <c r="B7" s="49"/>
      <c r="C7" s="49"/>
      <c r="D7" s="49"/>
      <c r="E7" s="49"/>
      <c r="F7" s="49"/>
      <c r="G7" s="49"/>
      <c r="H7" s="49"/>
      <c r="I7" s="49"/>
      <c r="J7" s="49"/>
      <c r="K7" s="49"/>
      <c r="L7" s="49"/>
      <c r="M7" s="49"/>
      <c r="N7" s="49"/>
      <c r="O7" s="49"/>
      <c r="P7" s="49"/>
    </row>
    <row r="8" spans="1:16" x14ac:dyDescent="0.2">
      <c r="I8" s="2"/>
      <c r="P8" s="5"/>
    </row>
    <row r="9" spans="1:16" x14ac:dyDescent="0.2">
      <c r="I9" s="2"/>
      <c r="J9" s="8" t="str">
        <f>IF(A2=Text!B2,Text!D9,IF(A2=Text!B3,Text!F9,"Wählen sie die Sprache - Select the language, please."))</f>
        <v>Reg.-No.:</v>
      </c>
      <c r="K9" s="50"/>
      <c r="L9" s="50"/>
      <c r="M9" s="50"/>
      <c r="N9" s="50"/>
      <c r="O9" s="50"/>
      <c r="P9" s="5"/>
    </row>
    <row r="10" spans="1:16" x14ac:dyDescent="0.2">
      <c r="I10" s="2"/>
      <c r="P10" s="5"/>
    </row>
    <row r="11" spans="1:16" x14ac:dyDescent="0.2">
      <c r="I11" s="2"/>
      <c r="J11" s="8" t="str">
        <f>IF(A2=Text!B2,Text!D10,IF(A2=Text!B3,Text!F10,"Wählen sie die Sprache - Select the language, please."))</f>
        <v>Sender:</v>
      </c>
      <c r="K11" s="56"/>
      <c r="L11" s="56"/>
      <c r="M11" s="56"/>
      <c r="N11" s="56"/>
      <c r="O11" s="56"/>
      <c r="P11" s="5"/>
    </row>
    <row r="12" spans="1:16" ht="6.95" customHeight="1" x14ac:dyDescent="0.2">
      <c r="B12" s="57" t="s">
        <v>6</v>
      </c>
      <c r="C12" s="57"/>
      <c r="D12" s="57"/>
      <c r="E12" s="57"/>
      <c r="F12" s="57"/>
      <c r="G12" s="57"/>
      <c r="H12" s="57"/>
      <c r="I12" s="2"/>
      <c r="P12" s="5"/>
    </row>
    <row r="13" spans="1:16" x14ac:dyDescent="0.2">
      <c r="B13" s="57"/>
      <c r="C13" s="57"/>
      <c r="D13" s="57"/>
      <c r="E13" s="57"/>
      <c r="F13" s="57"/>
      <c r="G13" s="57"/>
      <c r="H13" s="57"/>
      <c r="I13" s="2"/>
      <c r="J13" s="56"/>
      <c r="K13" s="56"/>
      <c r="L13" s="56"/>
      <c r="M13" s="56"/>
      <c r="N13" s="56"/>
      <c r="O13" s="56"/>
      <c r="P13" s="5"/>
    </row>
    <row r="14" spans="1:16" ht="6.95" customHeight="1" x14ac:dyDescent="0.2">
      <c r="B14" s="57"/>
      <c r="C14" s="57"/>
      <c r="D14" s="57"/>
      <c r="E14" s="57"/>
      <c r="F14" s="57"/>
      <c r="G14" s="57"/>
      <c r="H14" s="57"/>
      <c r="I14" s="2"/>
      <c r="P14" s="5"/>
    </row>
    <row r="15" spans="1:16" x14ac:dyDescent="0.2">
      <c r="B15" s="57"/>
      <c r="C15" s="57"/>
      <c r="D15" s="57"/>
      <c r="E15" s="57"/>
      <c r="F15" s="57"/>
      <c r="G15" s="57"/>
      <c r="H15" s="57"/>
      <c r="I15" s="2"/>
      <c r="J15" s="56"/>
      <c r="K15" s="56"/>
      <c r="L15" s="56"/>
      <c r="M15" s="56"/>
      <c r="N15" s="56"/>
      <c r="O15" s="56"/>
      <c r="P15" s="5"/>
    </row>
    <row r="16" spans="1:16" ht="6.95" customHeight="1" x14ac:dyDescent="0.2">
      <c r="B16" s="57"/>
      <c r="C16" s="57"/>
      <c r="D16" s="57"/>
      <c r="E16" s="57"/>
      <c r="F16" s="57"/>
      <c r="G16" s="57"/>
      <c r="H16" s="57"/>
      <c r="I16" s="2"/>
      <c r="P16" s="5"/>
    </row>
    <row r="17" spans="1:16" x14ac:dyDescent="0.2">
      <c r="B17" s="57"/>
      <c r="C17" s="57"/>
      <c r="D17" s="57"/>
      <c r="E17" s="57"/>
      <c r="F17" s="57"/>
      <c r="G17" s="57"/>
      <c r="H17" s="57"/>
      <c r="I17" s="2"/>
      <c r="J17" s="56"/>
      <c r="K17" s="56"/>
      <c r="L17" s="56"/>
      <c r="M17" s="56"/>
      <c r="N17" s="56"/>
      <c r="O17" s="56"/>
      <c r="P17" s="5"/>
    </row>
    <row r="18" spans="1:16" ht="6.95" customHeight="1" x14ac:dyDescent="0.2">
      <c r="B18" s="57"/>
      <c r="C18" s="57"/>
      <c r="D18" s="57"/>
      <c r="E18" s="57"/>
      <c r="F18" s="57"/>
      <c r="G18" s="57"/>
      <c r="H18" s="57"/>
      <c r="I18" s="2"/>
      <c r="J18" s="4"/>
      <c r="K18" s="4"/>
      <c r="L18" s="4"/>
      <c r="M18" s="4"/>
      <c r="N18" s="4"/>
      <c r="P18" s="5"/>
    </row>
    <row r="19" spans="1:16" x14ac:dyDescent="0.2">
      <c r="B19" s="57"/>
      <c r="C19" s="57"/>
      <c r="D19" s="57"/>
      <c r="E19" s="57"/>
      <c r="F19" s="57"/>
      <c r="G19" s="57"/>
      <c r="H19" s="57"/>
      <c r="I19" s="2"/>
      <c r="J19" s="8" t="str">
        <f>IF(A2=Text!B2,Text!D11,IF(A2=Text!B3,Text!F11,"Wählen sie die Sprache - Select the language, please."))</f>
        <v>Processing:</v>
      </c>
      <c r="K19" s="9"/>
      <c r="L19" s="58"/>
      <c r="M19" s="58"/>
      <c r="N19" s="58"/>
      <c r="O19" s="58"/>
      <c r="P19" s="5"/>
    </row>
    <row r="20" spans="1:16" ht="6.95" customHeight="1" x14ac:dyDescent="0.2">
      <c r="I20" s="2"/>
      <c r="J20" s="4"/>
      <c r="K20" s="4"/>
      <c r="L20" s="4"/>
      <c r="M20" s="4"/>
      <c r="N20" s="4"/>
      <c r="P20" s="5"/>
    </row>
    <row r="21" spans="1:16" x14ac:dyDescent="0.2">
      <c r="I21" s="2"/>
      <c r="J21" s="8" t="str">
        <f>IF(A2=Text!B2,Text!D12,IF(A2=Text!B3,Text!F12,"Wählen sie die Sprache - Select the language, please."))</f>
        <v>Phone:</v>
      </c>
      <c r="K21" s="9"/>
      <c r="L21" s="38"/>
      <c r="M21" s="38"/>
      <c r="N21" s="38"/>
      <c r="O21" s="38"/>
      <c r="P21" s="5"/>
    </row>
    <row r="22" spans="1:16" ht="6.95" customHeight="1" x14ac:dyDescent="0.2">
      <c r="I22" s="2"/>
      <c r="J22" s="10"/>
      <c r="K22" s="4"/>
      <c r="L22" s="4"/>
      <c r="M22" s="4"/>
      <c r="N22" s="4"/>
      <c r="P22" s="5"/>
    </row>
    <row r="23" spans="1:16" x14ac:dyDescent="0.2">
      <c r="I23" s="2"/>
      <c r="J23" s="8" t="str">
        <f>IF(A2=Text!B2,Text!D13,IF(A2=Text!B3,Text!F13,"Wählen sie die Sprache - Select the language, please."))</f>
        <v>Fax:</v>
      </c>
      <c r="K23" s="9"/>
      <c r="L23" s="38"/>
      <c r="M23" s="38"/>
      <c r="N23" s="38"/>
      <c r="O23" s="38"/>
      <c r="P23" s="5"/>
    </row>
    <row r="24" spans="1:16" ht="6.95" customHeight="1" x14ac:dyDescent="0.2">
      <c r="I24" s="2"/>
      <c r="J24" s="10"/>
      <c r="K24" s="4"/>
      <c r="L24" s="4"/>
      <c r="M24" s="4"/>
      <c r="N24" s="4"/>
      <c r="P24" s="5"/>
    </row>
    <row r="25" spans="1:16" x14ac:dyDescent="0.2">
      <c r="I25" s="2"/>
      <c r="J25" s="8" t="str">
        <f>IF(A2=Text!B2,Text!D14,IF(A2=Text!B3,Text!F14,"Wählen sie die Sprache - Select the language, please."))</f>
        <v>E-Mail:</v>
      </c>
      <c r="K25" s="9"/>
      <c r="L25" s="39"/>
      <c r="M25" s="39"/>
      <c r="N25" s="39"/>
      <c r="O25" s="39"/>
      <c r="P25" s="5"/>
    </row>
    <row r="26" spans="1:16" x14ac:dyDescent="0.2">
      <c r="I26" s="2"/>
      <c r="K26" s="1"/>
      <c r="L26" s="4"/>
      <c r="M26" s="4"/>
      <c r="N26" s="4"/>
      <c r="O26" s="4"/>
      <c r="P26" s="5"/>
    </row>
    <row r="27" spans="1:16" ht="49.5" customHeight="1" x14ac:dyDescent="0.2">
      <c r="A27" s="44" t="str">
        <f>IF(A2=Text!B2,Text!D15,IF(A2=Text!B3,Text!F15,"Wählen sie die Sprache - Select the language, please."))</f>
        <v>During the above-mentioned period, our company purchased domestic quantities subject to contributions, which were then blended with a petroleum product that was not subject to contributions even after blending. This blended product is used for bunkering within the meaning of Section 23, Paragraph 2, Sentence 1, No. 2 of the ErdölBevG, which we can verify in due course.</v>
      </c>
      <c r="B27" s="44"/>
      <c r="C27" s="44"/>
      <c r="D27" s="44"/>
      <c r="E27" s="44"/>
      <c r="F27" s="44"/>
      <c r="G27" s="44"/>
      <c r="H27" s="44"/>
      <c r="I27" s="44"/>
      <c r="J27" s="44"/>
      <c r="K27" s="44"/>
      <c r="L27" s="44"/>
      <c r="M27" s="44"/>
      <c r="N27" s="44"/>
      <c r="O27" s="44"/>
      <c r="P27" s="44"/>
    </row>
    <row r="28" spans="1:16" ht="6.95" customHeight="1" x14ac:dyDescent="0.2">
      <c r="A28" s="11"/>
      <c r="B28" s="11"/>
      <c r="C28" s="11"/>
      <c r="D28" s="11"/>
      <c r="E28" s="11"/>
      <c r="F28" s="11"/>
      <c r="G28" s="11"/>
      <c r="H28" s="11"/>
      <c r="I28" s="11"/>
      <c r="J28" s="11"/>
      <c r="K28" s="11"/>
      <c r="L28" s="11"/>
      <c r="M28" s="11"/>
      <c r="N28" s="11"/>
      <c r="O28" s="11"/>
      <c r="P28" s="12"/>
    </row>
    <row r="29" spans="1:16" ht="27" customHeight="1" x14ac:dyDescent="0.2">
      <c r="A29" s="44" t="str">
        <f>IF(A2=Text!B2,Text!D16,IF(A2=Text!B3,Text!F16,"Wählen sie die Sprache - Select the language, please."))</f>
        <v>As a non-member of the Erdölbevorratungsverband (EBV), we assert the claim for reimbursement of stockpiling contributions as detailed in the appendix.</v>
      </c>
      <c r="B29" s="44"/>
      <c r="C29" s="44"/>
      <c r="D29" s="44"/>
      <c r="E29" s="44"/>
      <c r="F29" s="44"/>
      <c r="G29" s="44"/>
      <c r="H29" s="44"/>
      <c r="I29" s="44"/>
      <c r="J29" s="44"/>
      <c r="K29" s="44"/>
      <c r="L29" s="44"/>
      <c r="M29" s="44"/>
      <c r="N29" s="44"/>
      <c r="O29" s="44"/>
      <c r="P29" s="44"/>
    </row>
    <row r="30" spans="1:16" ht="6.95" customHeight="1" x14ac:dyDescent="0.2">
      <c r="A30" s="13"/>
      <c r="B30" s="13"/>
      <c r="C30" s="13"/>
      <c r="D30" s="13"/>
      <c r="E30" s="13"/>
      <c r="F30" s="13"/>
      <c r="G30" s="13"/>
      <c r="H30" s="13"/>
      <c r="I30" s="13"/>
      <c r="J30" s="13"/>
      <c r="K30" s="13"/>
      <c r="L30" s="13"/>
      <c r="M30" s="13"/>
      <c r="N30" s="13"/>
      <c r="O30" s="13"/>
      <c r="P30" s="12"/>
    </row>
    <row r="31" spans="1:16" ht="27" customHeight="1" x14ac:dyDescent="0.2">
      <c r="A31" s="44" t="str">
        <f>IF(A2=Text!B2,Text!D17,IF(A2=Text!B3,Text!F17,"Wählen sie die Sprache - Select the language, please."))</f>
        <v>We expressly confirm that the list only includes those deliveries for which we have been invoiced with a contribution, as evidenced by the delivery invoice, which we can present at any time.</v>
      </c>
      <c r="B31" s="44"/>
      <c r="C31" s="44"/>
      <c r="D31" s="44"/>
      <c r="E31" s="44"/>
      <c r="F31" s="44"/>
      <c r="G31" s="44"/>
      <c r="H31" s="44"/>
      <c r="I31" s="44"/>
      <c r="J31" s="44"/>
      <c r="K31" s="44"/>
      <c r="L31" s="44"/>
      <c r="M31" s="44"/>
      <c r="N31" s="44"/>
      <c r="O31" s="44"/>
      <c r="P31" s="44"/>
    </row>
    <row r="32" spans="1:16" ht="6.95" customHeight="1" x14ac:dyDescent="0.2">
      <c r="A32" s="11"/>
      <c r="B32" s="11"/>
      <c r="C32" s="11"/>
      <c r="D32" s="11"/>
      <c r="E32" s="11"/>
      <c r="F32" s="11"/>
      <c r="G32" s="11"/>
      <c r="H32" s="11"/>
      <c r="I32" s="11"/>
      <c r="J32" s="11"/>
      <c r="K32" s="11"/>
      <c r="L32" s="11"/>
      <c r="M32" s="11"/>
      <c r="N32" s="11"/>
      <c r="O32" s="11"/>
      <c r="P32" s="14"/>
    </row>
    <row r="33" spans="1:16" ht="39" customHeight="1" x14ac:dyDescent="0.2">
      <c r="A33" s="44" t="str">
        <f>IF(A2=Text!B2,Text!D18,IF(A2=Text!B3,Text!F18,"Wählen sie die Sprache - Select the language, please."))</f>
        <v>We are aware that the Erdölbevorratungsverband will pay us the refund amounts subject to the accuracy of our information and subject to subsequent verification, and reserves the right to reclaim any refund amounts paid in error.</v>
      </c>
      <c r="B33" s="44"/>
      <c r="C33" s="44"/>
      <c r="D33" s="44"/>
      <c r="E33" s="44"/>
      <c r="F33" s="44"/>
      <c r="G33" s="44"/>
      <c r="H33" s="44"/>
      <c r="I33" s="44"/>
      <c r="J33" s="44"/>
      <c r="K33" s="44"/>
      <c r="L33" s="44"/>
      <c r="M33" s="44"/>
      <c r="N33" s="44"/>
      <c r="O33" s="44"/>
      <c r="P33" s="44"/>
    </row>
    <row r="34" spans="1:16" x14ac:dyDescent="0.2">
      <c r="A34" s="54"/>
      <c r="B34" s="54"/>
      <c r="C34" s="54"/>
      <c r="D34" s="54"/>
      <c r="E34" s="54"/>
      <c r="F34" s="54"/>
      <c r="G34" s="54"/>
      <c r="H34" s="54"/>
      <c r="I34" s="54"/>
      <c r="J34" s="54"/>
      <c r="K34" s="54"/>
      <c r="L34" s="54"/>
      <c r="M34" s="54"/>
      <c r="N34" s="54"/>
      <c r="O34" s="54"/>
      <c r="P34" s="54"/>
    </row>
    <row r="35" spans="1:16" x14ac:dyDescent="0.2">
      <c r="A35" s="55" t="str">
        <f>IF(A2=Text!B2,Text!D19,IF(A2=Text!B3,Text!F19,"Wählen sie die Sprache - Select the language, please."))</f>
        <v>Our contribution refund is calculated as follows:</v>
      </c>
      <c r="B35" s="55"/>
      <c r="C35" s="55"/>
      <c r="D35" s="55"/>
      <c r="E35" s="55"/>
      <c r="F35" s="55"/>
      <c r="G35" s="55"/>
      <c r="H35" s="55"/>
      <c r="I35" s="55"/>
      <c r="J35" s="55"/>
      <c r="K35" s="55"/>
      <c r="L35" s="55"/>
      <c r="M35" s="55"/>
      <c r="N35" s="55"/>
      <c r="O35" s="55"/>
      <c r="P35" s="55"/>
    </row>
    <row r="36" spans="1:16" x14ac:dyDescent="0.2">
      <c r="A36" s="13"/>
      <c r="B36" s="13"/>
      <c r="C36" s="13"/>
      <c r="D36" s="13"/>
      <c r="E36" s="13"/>
      <c r="F36" s="13"/>
      <c r="G36" s="13"/>
      <c r="H36" s="13"/>
      <c r="I36" s="13"/>
      <c r="J36" s="13"/>
      <c r="K36" s="13"/>
      <c r="L36" s="13"/>
      <c r="M36" s="13"/>
      <c r="N36" s="13"/>
      <c r="O36" s="13"/>
      <c r="P36" s="14"/>
    </row>
    <row r="37" spans="1:16" x14ac:dyDescent="0.2">
      <c r="A37" s="15"/>
      <c r="B37" s="16"/>
      <c r="C37" s="16"/>
      <c r="D37" s="16"/>
      <c r="E37" s="16"/>
      <c r="F37" s="16"/>
      <c r="G37" s="16"/>
      <c r="H37" s="17">
        <v>0</v>
      </c>
      <c r="I37" s="18" t="s">
        <v>14</v>
      </c>
      <c r="J37" s="53" t="str">
        <f>IF(A2=Text!B2,Text!D20,IF(A2=Text!B3,Text!F20,"Wählen sie die Sprache - Select the language, please."))</f>
        <v>Diesel fuel</v>
      </c>
      <c r="K37" s="53"/>
      <c r="L37" s="33" t="s">
        <v>38</v>
      </c>
      <c r="M37" s="31"/>
      <c r="N37" s="32">
        <f>Text!$B$6</f>
        <v>3.56</v>
      </c>
      <c r="O37" s="42">
        <f>ROUND(H37*N37,2)</f>
        <v>0</v>
      </c>
      <c r="P37" s="42"/>
    </row>
    <row r="38" spans="1:16" x14ac:dyDescent="0.2">
      <c r="A38" s="3"/>
      <c r="B38" s="4"/>
      <c r="C38" s="4"/>
      <c r="D38" s="4"/>
      <c r="E38" s="4"/>
      <c r="F38" s="4"/>
      <c r="G38" s="4"/>
      <c r="H38" s="4"/>
      <c r="I38" s="3"/>
      <c r="J38" s="19"/>
      <c r="K38" s="19"/>
      <c r="L38" s="34"/>
      <c r="M38" s="19"/>
      <c r="N38" s="19"/>
      <c r="O38" s="19"/>
      <c r="P38" s="5"/>
    </row>
    <row r="39" spans="1:16" x14ac:dyDescent="0.2">
      <c r="A39" s="15"/>
      <c r="B39" s="16"/>
      <c r="C39" s="16"/>
      <c r="D39" s="16"/>
      <c r="E39" s="16"/>
      <c r="F39" s="16"/>
      <c r="G39" s="16"/>
      <c r="H39" s="17">
        <v>0</v>
      </c>
      <c r="I39" s="18" t="s">
        <v>14</v>
      </c>
      <c r="J39" s="53" t="str">
        <f>IF(A2=Text!B2,Text!D21,IF(A2=Text!B3,Text!F21,"Wählen sie die Sprache - Select the language, please."))</f>
        <v>Heating oil extra light</v>
      </c>
      <c r="K39" s="53"/>
      <c r="L39" s="33" t="s">
        <v>38</v>
      </c>
      <c r="M39" s="31"/>
      <c r="N39" s="32">
        <f>Text!$B$6</f>
        <v>3.56</v>
      </c>
      <c r="O39" s="42">
        <f>ROUND(H39*N39,2)</f>
        <v>0</v>
      </c>
      <c r="P39" s="42"/>
    </row>
    <row r="40" spans="1:16" x14ac:dyDescent="0.2">
      <c r="A40" s="3"/>
      <c r="B40" s="4"/>
      <c r="C40" s="4"/>
      <c r="D40" s="4"/>
      <c r="E40" s="4"/>
      <c r="F40" s="4"/>
      <c r="G40" s="4"/>
      <c r="H40" s="4"/>
      <c r="I40" s="3"/>
      <c r="J40" s="19"/>
      <c r="K40" s="19"/>
      <c r="L40" s="34"/>
      <c r="M40" s="19"/>
      <c r="N40" s="19"/>
      <c r="O40" s="19"/>
      <c r="P40" s="5"/>
    </row>
    <row r="41" spans="1:16" x14ac:dyDescent="0.2">
      <c r="A41" s="3"/>
      <c r="B41" s="4"/>
      <c r="C41" s="4"/>
      <c r="D41" s="4"/>
      <c r="E41" s="4"/>
      <c r="F41" s="4"/>
      <c r="G41" s="4"/>
      <c r="H41" s="4"/>
      <c r="I41" s="3"/>
      <c r="J41" s="19"/>
      <c r="K41" s="19"/>
      <c r="L41" s="19"/>
      <c r="M41" s="19"/>
      <c r="N41" s="19"/>
      <c r="O41" s="19"/>
      <c r="P41" s="5"/>
    </row>
    <row r="42" spans="1:16" ht="15" thickBot="1" x14ac:dyDescent="0.25">
      <c r="A42" s="15"/>
      <c r="B42" s="16"/>
      <c r="C42" s="16"/>
      <c r="D42" s="16"/>
      <c r="E42" s="16"/>
      <c r="F42" s="16"/>
      <c r="G42" s="16"/>
      <c r="H42" s="16"/>
      <c r="I42" s="15"/>
      <c r="J42" s="20"/>
      <c r="K42" s="21"/>
      <c r="L42" s="51" t="str">
        <f>IF(A2=Text!B2,Text!D26,IF(A2=Text!B3,Text!F26,"Wählen sie die Sprache - Select the language, please."))</f>
        <v>Refund amount:</v>
      </c>
      <c r="M42" s="51"/>
      <c r="N42" s="51"/>
      <c r="O42" s="52">
        <f>O37+O39</f>
        <v>0</v>
      </c>
      <c r="P42" s="52"/>
    </row>
    <row r="43" spans="1:16" ht="15" thickTop="1" x14ac:dyDescent="0.2">
      <c r="A43" s="22"/>
      <c r="B43" s="59"/>
      <c r="C43" s="59"/>
      <c r="D43" s="59"/>
      <c r="E43" s="59"/>
      <c r="F43" s="59"/>
      <c r="G43" s="59"/>
      <c r="H43" s="59"/>
      <c r="I43" s="4"/>
      <c r="J43" s="43"/>
      <c r="K43" s="43"/>
      <c r="L43" s="43"/>
      <c r="M43" s="43"/>
      <c r="N43" s="23"/>
      <c r="O43" s="23"/>
      <c r="P43" s="5"/>
    </row>
    <row r="44" spans="1:16" ht="25.5" customHeight="1" x14ac:dyDescent="0.2">
      <c r="A44" s="60" t="str">
        <f>IF(A2=Text!B2,Text!D22,IF(A2=Text!B3,Text!F22,"Wählen sie die Sprache - Select the language, please."))</f>
        <v>We request that you transfer the refund amount (total sum of the amounts) to the bank account that we last notified to the Erdölbevorratungsverband using the "Bank Account Notification" form.</v>
      </c>
      <c r="B44" s="60"/>
      <c r="C44" s="60"/>
      <c r="D44" s="60"/>
      <c r="E44" s="60"/>
      <c r="F44" s="60"/>
      <c r="G44" s="60"/>
      <c r="H44" s="60"/>
      <c r="I44" s="60"/>
      <c r="J44" s="60"/>
      <c r="K44" s="60"/>
      <c r="L44" s="60"/>
      <c r="M44" s="60"/>
      <c r="N44" s="60"/>
      <c r="O44" s="60"/>
      <c r="P44" s="60"/>
    </row>
    <row r="45" spans="1:16" x14ac:dyDescent="0.2">
      <c r="A45" s="61" t="str">
        <f>IF(A2=Text!B2," ",IF(A2=Text!B3,Text!F23,"Wählen sie die Sprache - Select the language, please."))</f>
        <v>In the event of any disputes arising from or in connection with this template, the German version shall prevail.</v>
      </c>
      <c r="B45" s="61"/>
      <c r="C45" s="61"/>
      <c r="D45" s="61"/>
      <c r="E45" s="61"/>
      <c r="F45" s="61"/>
      <c r="G45" s="61"/>
      <c r="H45" s="61"/>
      <c r="I45" s="61"/>
      <c r="J45" s="61"/>
      <c r="K45" s="61"/>
      <c r="L45" s="61"/>
      <c r="M45" s="61"/>
      <c r="N45" s="61"/>
      <c r="O45" s="61"/>
      <c r="P45" s="61"/>
    </row>
    <row r="46" spans="1:16" x14ac:dyDescent="0.2">
      <c r="A46" s="22"/>
      <c r="B46" s="59"/>
      <c r="C46" s="59"/>
      <c r="D46" s="59"/>
      <c r="E46" s="59"/>
      <c r="F46" s="59"/>
      <c r="G46" s="59"/>
      <c r="H46" s="59"/>
      <c r="I46" s="4"/>
      <c r="J46" s="43"/>
      <c r="K46" s="43"/>
      <c r="L46" s="43"/>
      <c r="M46" s="43"/>
      <c r="N46" s="23"/>
      <c r="O46" s="23"/>
      <c r="P46" s="5"/>
    </row>
    <row r="47" spans="1:16" x14ac:dyDescent="0.2">
      <c r="A47" s="22"/>
      <c r="B47" s="59"/>
      <c r="C47" s="59"/>
      <c r="D47" s="59"/>
      <c r="E47" s="59"/>
      <c r="F47" s="59"/>
      <c r="G47" s="59"/>
      <c r="H47" s="59"/>
      <c r="I47" s="4"/>
      <c r="J47" s="43"/>
      <c r="K47" s="43"/>
      <c r="L47" s="43"/>
      <c r="M47" s="43"/>
      <c r="N47" s="23"/>
      <c r="O47" s="23"/>
      <c r="P47" s="5"/>
    </row>
    <row r="48" spans="1:16" x14ac:dyDescent="0.2">
      <c r="A48" s="22"/>
      <c r="B48" s="36"/>
      <c r="C48" s="36"/>
      <c r="D48" s="36"/>
      <c r="E48" s="36"/>
      <c r="F48" s="36"/>
      <c r="G48" s="36"/>
      <c r="H48" s="36"/>
      <c r="I48" s="4"/>
      <c r="J48" s="37"/>
      <c r="K48" s="37"/>
      <c r="L48" s="37"/>
      <c r="M48" s="37"/>
      <c r="N48" s="23"/>
      <c r="O48" s="23"/>
      <c r="P48" s="5"/>
    </row>
    <row r="49" spans="1:16" x14ac:dyDescent="0.2">
      <c r="A49" s="22"/>
      <c r="B49" s="59"/>
      <c r="C49" s="59"/>
      <c r="D49" s="59"/>
      <c r="E49" s="59"/>
      <c r="F49" s="59"/>
      <c r="G49" s="59"/>
      <c r="H49" s="59"/>
      <c r="I49" s="4"/>
      <c r="J49" s="43"/>
      <c r="K49" s="43"/>
      <c r="L49" s="43"/>
      <c r="M49" s="43"/>
      <c r="N49" s="23"/>
      <c r="O49" s="23"/>
      <c r="P49" s="5"/>
    </row>
    <row r="50" spans="1:16" x14ac:dyDescent="0.2">
      <c r="A50" s="24"/>
      <c r="B50" s="24"/>
      <c r="C50" s="24"/>
      <c r="D50" s="24"/>
      <c r="E50" s="24"/>
      <c r="F50" s="24"/>
      <c r="G50" s="24"/>
      <c r="H50" s="24"/>
      <c r="I50" s="24"/>
      <c r="J50" s="24"/>
      <c r="K50" s="24"/>
      <c r="L50" s="24"/>
      <c r="M50" s="24"/>
      <c r="N50" s="24"/>
      <c r="O50" s="24"/>
      <c r="P50" s="25"/>
    </row>
    <row r="51" spans="1:16" x14ac:dyDescent="0.2">
      <c r="A51" s="10" t="str">
        <f>IF(A2=Text!B2,Text!D24,IF(A2=Text!B3,Text!F24,"Wählen sie die Sprache - Select the language, please."))</f>
        <v>(Place, date)</v>
      </c>
      <c r="B51" s="10"/>
      <c r="C51" s="10"/>
      <c r="D51" s="10"/>
      <c r="E51" s="10"/>
      <c r="I51" s="4"/>
      <c r="J51" s="10" t="str">
        <f>IF(A2=Text!B2,Text!D25,IF(A2=Text!B3,Text!F25,"Wählen sie die Sprache - Select the language, please."))</f>
        <v>(Stamp, signature of applicant)</v>
      </c>
      <c r="K51" s="10"/>
      <c r="L51" s="10"/>
      <c r="M51" s="10"/>
      <c r="N51" s="10"/>
      <c r="O51" s="10"/>
      <c r="P51" s="5"/>
    </row>
    <row r="52" spans="1:16" x14ac:dyDescent="0.2">
      <c r="I52" s="3"/>
      <c r="J52" s="4"/>
      <c r="K52" s="4"/>
      <c r="M52" s="4"/>
      <c r="N52" s="4"/>
      <c r="O52" s="4"/>
      <c r="P52" s="5"/>
    </row>
  </sheetData>
  <sheetProtection algorithmName="SHA-512" hashValue="cyXWoq/GxzzB3/Ddu79mGe0hwNz2LNisqn0xF04PMSUS4o1+Jzc/5pI9pHhFXSACyYVcpBkfi2lbR4mzTVGboQ==" saltValue="HRHSd+xqf6HcFx87h/4ARQ==" spinCount="100000" sheet="1" objects="1" scenarios="1" selectLockedCells="1"/>
  <mergeCells count="43">
    <mergeCell ref="B49:H49"/>
    <mergeCell ref="J49:K49"/>
    <mergeCell ref="L49:M49"/>
    <mergeCell ref="A29:P29"/>
    <mergeCell ref="A31:P31"/>
    <mergeCell ref="A44:P44"/>
    <mergeCell ref="L43:M43"/>
    <mergeCell ref="B46:H46"/>
    <mergeCell ref="J46:K46"/>
    <mergeCell ref="L46:M46"/>
    <mergeCell ref="A45:P45"/>
    <mergeCell ref="B47:H47"/>
    <mergeCell ref="J47:K47"/>
    <mergeCell ref="L47:M47"/>
    <mergeCell ref="B43:H43"/>
    <mergeCell ref="J39:K39"/>
    <mergeCell ref="O39:P39"/>
    <mergeCell ref="J43:K43"/>
    <mergeCell ref="A27:P27"/>
    <mergeCell ref="A3:P3"/>
    <mergeCell ref="A5:G5"/>
    <mergeCell ref="J5:K5"/>
    <mergeCell ref="M5:O5"/>
    <mergeCell ref="A7:P7"/>
    <mergeCell ref="K9:O9"/>
    <mergeCell ref="A33:P33"/>
    <mergeCell ref="L42:N42"/>
    <mergeCell ref="O42:P42"/>
    <mergeCell ref="J37:K37"/>
    <mergeCell ref="O37:P37"/>
    <mergeCell ref="A34:P34"/>
    <mergeCell ref="A35:P35"/>
    <mergeCell ref="L21:O21"/>
    <mergeCell ref="L23:O23"/>
    <mergeCell ref="L25:O25"/>
    <mergeCell ref="A1:D1"/>
    <mergeCell ref="A2:D2"/>
    <mergeCell ref="K11:O11"/>
    <mergeCell ref="B12:H19"/>
    <mergeCell ref="J13:O13"/>
    <mergeCell ref="J15:O15"/>
    <mergeCell ref="J17:O17"/>
    <mergeCell ref="L19:O19"/>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3:O65533 M131069:O131069 M196605:O196605 M262141:O262141 M327677:O327677 M393213:O393213 M458749:O458749 M524285:O524285 M589821:O589821 M655357:O655357 M720893:O720893 M786429:O786429 M851965:O851965 M917501:O917501 M983037:O983037"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57 K65553 K131089 K196625 K262161 K327697 K393233 K458769 K524305 K589841 K655377 K720913 K786449 K851985 K917521" xr:uid="{901F3D52-8C2D-4402-85E8-4C5664979C32}">
      <formula1>50</formula1>
    </dataValidation>
    <dataValidation type="list" showErrorMessage="1" error="Wählen Sie einen Monat aus!" sqref="H983037 H65533 H131069 H196605 H262141 H327677 H393213 H458749 H524285 H589821 H655357 H720893 H786429 H851965 H917501" xr:uid="{ED45CC1C-753F-4EC3-8375-0F8D6D0208FC}">
      <formula1>",Januar,Februar,März,April,Mai,Juni,Juli,August,September,Oktober,November,Dezember"</formula1>
    </dataValidation>
    <dataValidation type="list" allowBlank="1" showErrorMessage="1" error="Wählen Sie einen Monat aus!" sqref="J983037:K983037 J65533:K65533 J131069:K131069 J196605:K196605 J262141:K262141 J327677:K327677 J393213:K393213 J458749:K458749 J524285:K524285 J589821:K589821 J655357:K655357 J720893:K720893 J786429:K786429 J851965:K851965 J917501:K917501" xr:uid="{BE1B537A-B6D4-4AE2-A95D-2D355EB9A599}">
      <formula1>",Januar,Februar,März,April,Mai,Juni,Juli,August,September,Oktober,November,Dezember"</formula1>
    </dataValidation>
    <dataValidation allowBlank="1" error="Nur Zahlenwerte von 0,001 bis 100.000.000,000 !" sqref="H983080 H65570 H131106 H196642 H262178 H327714 H393250 H458786 H524322 H589858 H655394 H720930 H786466 H852002 H917538 H983074 H917544 H65572 H131108 H196644 H262180 H327716 H393252 H458788 H524324 H589860 H655396 H720932 H786468 H852004 H917540 H983076 H65574 H131110 H196646 H262182 H327718 H393254 H458790 H524326 H589862 H655398 H720934 H786470 H852006 H917542 H983078 H65576 H131112 H196648 H262184 H327720 H393256 H458792 H524328 H589864 H655400 H720936 H786472 H852008"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55 K65549 K131085 K196621 K262157 K327693 K393229 K458765 K524301 K589837 K655373 K720909 K786445 K851981 K917517 K983053 K917519 K65551 K131087 K196623 K262159 K327695 K393231 K458767 K524303 K589839 K655375 K720911 K786447 K851983"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1 L65547 L131083 L196619 L262155 L327691 L393227 L458763 L524299 L589835 L655371 L720907 L786443 L851979 L917515"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49 J65541 J131077 J196613 J262149 J327685 J393221 J458757 J524293 J589829 J655365 J720901 J786437 J851973 J917509 J983045 J917513 J65543 J131079 J196615 J262151 J327687 J393223 J458759 J524295 J589831 J655367 J720903 J786439 J851975 J917511 J983047 J851977 J65545 J131081 J196617 J262153 J327689 J393225 J458761 J524297 J589833 J655369 J720905 J786441"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3 K65539 K131075 K196611 K262147 K327683 K393219 K458755 K524291 K589827 K655363 K720899 K786435 K851971 K917507"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1 K65537 K131073 K196609 K262145 K327681 K393217 K458753 K524289 K589825 K655361 K720897 K786433 K851969 K917505" xr:uid="{4D9D2342-810D-4D5E-8517-8F2A166A9204}">
      <formula1>100</formula1>
      <formula2>9999</formula2>
    </dataValidation>
    <dataValidation type="list" showErrorMessage="1" error="Wählen Sie einen Monat aus!" sqref="H5" xr:uid="{4D52AF2F-864A-47D0-8639-1DB35D7DCD03}">
      <formula1>",01,02,03,04,05,06,07,08,09,10,11,12"</formula1>
    </dataValidation>
    <dataValidation type="list" allowBlank="1" showErrorMessage="1" error="Wählen Sie einen Monat aus!" sqref="J5:K5" xr:uid="{C334563A-D5FC-45F9-81D0-4D8034CF914A}">
      <formula1>",01,02,03,04,05,06,07,08,09,10,11,12"</formula1>
    </dataValidation>
    <dataValidation showInputMessage="1" showErrorMessage="1" sqref="K9:O9" xr:uid="{F33D4ECA-AF2A-4C98-BFD6-3077A503FD00}"/>
    <dataValidation type="textLength" showInputMessage="1" showErrorMessage="1" sqref="K11:O11" xr:uid="{31481AD5-C3E1-4C52-A0C6-016D6F70180F}">
      <formula1>1</formula1>
      <formula2>35</formula2>
    </dataValidation>
    <dataValidation type="textLength" operator="lessThanOrEqual" allowBlank="1" showInputMessage="1" showErrorMessage="1" sqref="J13:O13 J15:O15 J17:O17" xr:uid="{A87D7199-D41C-4110-B0A5-4C39430037E8}">
      <formula1>40</formula1>
    </dataValidation>
    <dataValidation type="textLength" showInputMessage="1" showErrorMessage="1" sqref="L19:O19" xr:uid="{BF5677E9-5073-47F2-A8C7-9EA5EDB55561}">
      <formula1>1</formula1>
      <formula2>30</formula2>
    </dataValidation>
    <dataValidation type="textLength" operator="lessThanOrEqual" allowBlank="1" showInputMessage="1" showErrorMessage="1" sqref="K21:L21 K23:L23" xr:uid="{6828598B-2314-46DE-B635-9B0873CE75EB}">
      <formula1>35</formula1>
    </dataValidation>
    <dataValidation type="textLength" operator="lessThanOrEqual" allowBlank="1" showInputMessage="1" showErrorMessage="1" sqref="K25:L25" xr:uid="{3E0D071A-F5BC-4CE0-92FA-C30F94EDC5CA}">
      <formula1>50</formula1>
    </dataValidation>
  </dataValidations>
  <pageMargins left="0.70866141732283472" right="0.70866141732283472" top="0.59055118110236227" bottom="0.39370078740157483" header="0.31496062992125984" footer="0.31496062992125984"/>
  <pageSetup paperSize="9" scale="96" orientation="portrait" blackAndWhite="1" r:id="rId1"/>
  <headerFooter>
    <oddFooter>&amp;L&amp;8Form 38,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3"/>
  <sheetViews>
    <sheetView topLeftCell="A10" workbookViewId="0">
      <selection activeCell="D15" sqref="D15"/>
    </sheetView>
  </sheetViews>
  <sheetFormatPr baseColWidth="10" defaultColWidth="11" defaultRowHeight="12.75" x14ac:dyDescent="0.2"/>
  <cols>
    <col min="1" max="1" width="3" style="26" customWidth="1"/>
    <col min="2" max="2" width="11.625" style="26" bestFit="1" customWidth="1"/>
    <col min="3" max="3" width="5" style="26" customWidth="1"/>
    <col min="4" max="4" width="47" style="26" bestFit="1" customWidth="1"/>
    <col min="5" max="5" width="11" style="26"/>
    <col min="6" max="6" width="47.5" style="27" bestFit="1" customWidth="1"/>
    <col min="7" max="16384" width="11" style="26"/>
  </cols>
  <sheetData>
    <row r="2" spans="2:6" x14ac:dyDescent="0.2">
      <c r="B2" s="26" t="s">
        <v>20</v>
      </c>
      <c r="D2" s="26" t="s">
        <v>21</v>
      </c>
      <c r="F2" s="27" t="s">
        <v>22</v>
      </c>
    </row>
    <row r="3" spans="2:6" x14ac:dyDescent="0.2">
      <c r="B3" s="26" t="s">
        <v>23</v>
      </c>
    </row>
    <row r="4" spans="2:6" x14ac:dyDescent="0.2">
      <c r="D4" s="27" t="s">
        <v>0</v>
      </c>
      <c r="F4" s="27" t="s">
        <v>44</v>
      </c>
    </row>
    <row r="5" spans="2:6" ht="14.25" x14ac:dyDescent="0.2">
      <c r="B5" s="28" t="s">
        <v>37</v>
      </c>
      <c r="D5" s="26" t="s">
        <v>1</v>
      </c>
      <c r="F5" s="27" t="s">
        <v>27</v>
      </c>
    </row>
    <row r="6" spans="2:6" ht="14.25" x14ac:dyDescent="0.2">
      <c r="B6" s="30">
        <v>3.56</v>
      </c>
      <c r="D6" s="26" t="s">
        <v>2</v>
      </c>
      <c r="F6" s="27" t="s">
        <v>28</v>
      </c>
    </row>
    <row r="7" spans="2:6" x14ac:dyDescent="0.2">
      <c r="D7" s="26" t="s">
        <v>3</v>
      </c>
      <c r="F7" s="27" t="s">
        <v>24</v>
      </c>
    </row>
    <row r="8" spans="2:6" ht="25.5" x14ac:dyDescent="0.2">
      <c r="D8" s="27" t="s">
        <v>40</v>
      </c>
      <c r="F8" s="27" t="s">
        <v>45</v>
      </c>
    </row>
    <row r="9" spans="2:6" x14ac:dyDescent="0.2">
      <c r="D9" s="26" t="s">
        <v>4</v>
      </c>
      <c r="F9" s="27" t="s">
        <v>46</v>
      </c>
    </row>
    <row r="10" spans="2:6" x14ac:dyDescent="0.2">
      <c r="D10" s="26" t="s">
        <v>5</v>
      </c>
      <c r="F10" s="27" t="s">
        <v>29</v>
      </c>
    </row>
    <row r="11" spans="2:6" x14ac:dyDescent="0.2">
      <c r="D11" s="26" t="s">
        <v>7</v>
      </c>
      <c r="F11" s="27" t="s">
        <v>30</v>
      </c>
    </row>
    <row r="12" spans="2:6" x14ac:dyDescent="0.2">
      <c r="D12" s="27" t="s">
        <v>8</v>
      </c>
      <c r="F12" s="27" t="s">
        <v>31</v>
      </c>
    </row>
    <row r="13" spans="2:6" x14ac:dyDescent="0.2">
      <c r="D13" s="27" t="s">
        <v>9</v>
      </c>
      <c r="F13" s="27" t="s">
        <v>32</v>
      </c>
    </row>
    <row r="14" spans="2:6" x14ac:dyDescent="0.2">
      <c r="D14" s="27" t="s">
        <v>10</v>
      </c>
      <c r="F14" s="27" t="s">
        <v>10</v>
      </c>
    </row>
    <row r="15" spans="2:6" ht="89.25" x14ac:dyDescent="0.2">
      <c r="D15" s="27" t="s">
        <v>52</v>
      </c>
      <c r="F15" s="27" t="s">
        <v>47</v>
      </c>
    </row>
    <row r="16" spans="2:6" ht="38.25" x14ac:dyDescent="0.2">
      <c r="D16" s="27" t="s">
        <v>11</v>
      </c>
      <c r="F16" s="27" t="s">
        <v>43</v>
      </c>
    </row>
    <row r="17" spans="4:6" ht="51" x14ac:dyDescent="0.2">
      <c r="D17" s="27" t="s">
        <v>41</v>
      </c>
      <c r="F17" s="27" t="s">
        <v>42</v>
      </c>
    </row>
    <row r="18" spans="4:6" ht="63.75" x14ac:dyDescent="0.2">
      <c r="D18" s="27" t="s">
        <v>12</v>
      </c>
      <c r="F18" s="27" t="s">
        <v>48</v>
      </c>
    </row>
    <row r="19" spans="4:6" x14ac:dyDescent="0.2">
      <c r="D19" s="26" t="s">
        <v>13</v>
      </c>
      <c r="F19" s="27" t="s">
        <v>33</v>
      </c>
    </row>
    <row r="20" spans="4:6" x14ac:dyDescent="0.2">
      <c r="D20" s="27" t="s">
        <v>15</v>
      </c>
      <c r="F20" s="27" t="s">
        <v>25</v>
      </c>
    </row>
    <row r="21" spans="4:6" x14ac:dyDescent="0.2">
      <c r="D21" s="27" t="s">
        <v>16</v>
      </c>
      <c r="F21" s="27" t="s">
        <v>26</v>
      </c>
    </row>
    <row r="22" spans="4:6" ht="51" x14ac:dyDescent="0.2">
      <c r="D22" s="27" t="s">
        <v>50</v>
      </c>
      <c r="F22" s="27" t="s">
        <v>49</v>
      </c>
    </row>
    <row r="23" spans="4:6" ht="25.5" x14ac:dyDescent="0.2">
      <c r="D23" s="27"/>
      <c r="F23" s="27" t="s">
        <v>51</v>
      </c>
    </row>
    <row r="24" spans="4:6" ht="14.25" x14ac:dyDescent="0.2">
      <c r="D24" s="28" t="s">
        <v>18</v>
      </c>
      <c r="F24" s="29" t="s">
        <v>34</v>
      </c>
    </row>
    <row r="25" spans="4:6" ht="14.25" x14ac:dyDescent="0.2">
      <c r="D25" s="28" t="s">
        <v>19</v>
      </c>
      <c r="F25" s="29" t="s">
        <v>35</v>
      </c>
    </row>
    <row r="26" spans="4:6" x14ac:dyDescent="0.2">
      <c r="D26" s="26" t="s">
        <v>17</v>
      </c>
      <c r="F26" s="27" t="s">
        <v>39</v>
      </c>
    </row>
    <row r="27" spans="4:6" ht="14.25" x14ac:dyDescent="0.2">
      <c r="D27" s="28"/>
      <c r="F27" s="29"/>
    </row>
    <row r="28" spans="4:6" ht="14.25" x14ac:dyDescent="0.2">
      <c r="D28" s="28"/>
      <c r="F28" s="29"/>
    </row>
    <row r="29" spans="4:6" ht="14.25" x14ac:dyDescent="0.2">
      <c r="D29" s="28"/>
      <c r="F29" s="29"/>
    </row>
    <row r="30" spans="4:6" ht="14.25" x14ac:dyDescent="0.2">
      <c r="D30" s="28"/>
      <c r="F30" s="29"/>
    </row>
    <row r="31" spans="4:6" ht="14.25" x14ac:dyDescent="0.2">
      <c r="D31" s="28"/>
      <c r="F31" s="29"/>
    </row>
    <row r="32" spans="4:6" ht="14.25" x14ac:dyDescent="0.2">
      <c r="D32" s="28"/>
      <c r="F32" s="29"/>
    </row>
    <row r="33" spans="4:6" ht="14.25" x14ac:dyDescent="0.2">
      <c r="D33" s="28"/>
      <c r="F33" s="2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Form_38_25</vt:lpstr>
      <vt:lpstr>Text</vt:lpstr>
      <vt:lpstr>cellJahr</vt:lpstr>
      <vt:lpstr>cellMonatvon</vt:lpstr>
      <vt:lpstr>Form_38_25!Druckbereich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2025-07-14T10:02:24Z</cp:lastPrinted>
  <dcterms:created xsi:type="dcterms:W3CDTF">2025-04-09T08:58:13Z</dcterms:created>
  <dcterms:modified xsi:type="dcterms:W3CDTF">2025-11-13T13:42:12Z</dcterms:modified>
</cp:coreProperties>
</file>