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mc:Choice>
  </mc:AlternateContent>
  <xr:revisionPtr revIDLastSave="0" documentId="13_ncr:1_{BA61EAEA-0354-4F52-9E77-6D3287E7B0B6}" xr6:coauthVersionLast="47" xr6:coauthVersionMax="47" xr10:uidLastSave="{00000000-0000-0000-0000-000000000000}"/>
  <workbookProtection workbookAlgorithmName="SHA-512" workbookHashValue="IpyYmEp01rOByNiuoYrRZBWv8t2N3qdJXjShvUriNQOsVPwEKCXpw82dZpxkeA81WvYlzsSODDmF1K/uGWU6Og==" workbookSaltValue="3Obv/AjzSFoiyrw4pe+xog==" workbookSpinCount="100000" lockStructure="1"/>
  <bookViews>
    <workbookView xWindow="-120" yWindow="-120" windowWidth="38640" windowHeight="21240" xr2:uid="{9717725A-CFEB-4742-9490-D35B354D50C8}"/>
  </bookViews>
  <sheets>
    <sheet name="Form_37_25" sheetId="1" r:id="rId1"/>
    <sheet name="Text" sheetId="2" state="hidden" r:id="rId2"/>
  </sheets>
  <definedNames>
    <definedName name="cellBeitragSatzEZ1">Form_37_25!#REF!</definedName>
    <definedName name="cellBeitragSatzEZ2">Form_37_25!#REF!</definedName>
    <definedName name="cellBeitragSatzEZ3">Form_37_25!#REF!</definedName>
    <definedName name="cellBeitragSatzEZ4">Form_37_25!#REF!</definedName>
    <definedName name="cellErstattungEZ1">Form_37_25!#REF!</definedName>
    <definedName name="cellErstattungEZ2">Form_37_25!#REF!</definedName>
    <definedName name="cellErstattungEZ3">Form_37_25!#REF!</definedName>
    <definedName name="cellErstattungEZ4">Form_37_25!#REF!</definedName>
    <definedName name="cellJahr">Form_37_25!$M$5</definedName>
    <definedName name="cellMonatvon">Form_37_25!$H$5</definedName>
    <definedName name="cellWeiterEZ1">Form_37_25!#REF!</definedName>
    <definedName name="cellWeiterEZ2">Form_37_25!#REF!</definedName>
    <definedName name="cellWeiterEZ3">Form_37_25!#REF!</definedName>
    <definedName name="cellWeiterEZ4">Form_37_25!#REF!</definedName>
    <definedName name="_xlnm.Print_Area" localSheetId="0">Form_37_25!$A$3:$P$55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9" i="1" l="1"/>
  <c r="L44" i="1" l="1"/>
  <c r="O44" i="1" s="1"/>
  <c r="L42" i="1"/>
  <c r="O42" i="1" s="1"/>
  <c r="L40" i="1"/>
  <c r="O40" i="1" s="1"/>
  <c r="A34" i="1" l="1"/>
  <c r="A33" i="1"/>
  <c r="A31" i="1"/>
  <c r="A29" i="1"/>
  <c r="L46" i="1" l="1"/>
  <c r="J44" i="1"/>
  <c r="J42" i="1"/>
  <c r="J40" i="1"/>
  <c r="J38" i="1"/>
  <c r="L38" i="1"/>
  <c r="O38" i="1" s="1"/>
  <c r="O46" i="1" l="1"/>
  <c r="J55" i="1"/>
  <c r="A55" i="1"/>
  <c r="A48" i="1"/>
  <c r="A36" i="1"/>
  <c r="A27" i="1"/>
  <c r="J25" i="1"/>
  <c r="J23" i="1"/>
  <c r="J21" i="1"/>
  <c r="J19" i="1"/>
  <c r="J11" i="1"/>
  <c r="J9" i="1"/>
  <c r="A7" i="1"/>
  <c r="L5" i="1"/>
  <c r="I5" i="1"/>
  <c r="A5" i="1"/>
  <c r="A3" i="1"/>
</calcChain>
</file>

<file path=xl/sharedStrings.xml><?xml version="1.0" encoding="utf-8"?>
<sst xmlns="http://schemas.openxmlformats.org/spreadsheetml/2006/main" count="67" uniqueCount="59">
  <si>
    <t>Beitragserstattungsantrag für Nichtmitglieder</t>
  </si>
  <si>
    <t>Zeitraum:   von</t>
  </si>
  <si>
    <t>bis</t>
  </si>
  <si>
    <t>Jahr:</t>
  </si>
  <si>
    <t>Reg.-Nr.:</t>
  </si>
  <si>
    <t>Absender:</t>
  </si>
  <si>
    <t xml:space="preserve">ERDÖLBEVORRATUNGSVERBAND
Körperschaft des öffentlichen Rechts
Dammtorstraße 29-32
20354 Hamburg
</t>
  </si>
  <si>
    <t>Sachbearbeitung:</t>
  </si>
  <si>
    <t>Telefon:</t>
  </si>
  <si>
    <t>Telefax:</t>
  </si>
  <si>
    <t>E-Mail:</t>
  </si>
  <si>
    <t>Uns ist bekannt, dass der Erdölbevorratungsverband die Erstattungsbeträge an uns vorbehaltlich der Richtigkeit unserer Angaben und vorbehaltlich einer späteren Überprüfung auszahlt und sich die Rückforderung zu Unrecht gezahlter Erstattungsbeträge vorbehält.</t>
  </si>
  <si>
    <t>Unsere Beitragserstattung errechnet sich wie folgt:</t>
  </si>
  <si>
    <t xml:space="preserve"> t</t>
  </si>
  <si>
    <t>Ottokraftstoff</t>
  </si>
  <si>
    <t>Dieselkraftstoff</t>
  </si>
  <si>
    <t>Heizöl Extra Leicht</t>
  </si>
  <si>
    <t>JET A-1</t>
  </si>
  <si>
    <t xml:space="preserve">Erstattungsbetrag: </t>
  </si>
  <si>
    <t>(Ort, Datum)</t>
  </si>
  <si>
    <t>(Stempel, Unterschrift Antragsteller)</t>
  </si>
  <si>
    <t>German</t>
  </si>
  <si>
    <t>Deutsch</t>
  </si>
  <si>
    <t>Englisch</t>
  </si>
  <si>
    <t>English</t>
  </si>
  <si>
    <t>Year:</t>
  </si>
  <si>
    <t>Petrol</t>
  </si>
  <si>
    <t>Diesel fuel</t>
  </si>
  <si>
    <t>Heating oil extra light</t>
  </si>
  <si>
    <t>Period: from</t>
  </si>
  <si>
    <t>to</t>
  </si>
  <si>
    <t>Sender:</t>
  </si>
  <si>
    <t>Processing:</t>
  </si>
  <si>
    <t>Phone:</t>
  </si>
  <si>
    <t>Fax:</t>
  </si>
  <si>
    <t>Our contribution refund is calculated as follows:</t>
  </si>
  <si>
    <t>(Place, date)</t>
  </si>
  <si>
    <t>(Stamp, signature of applicant)</t>
  </si>
  <si>
    <t>Sprache / Language</t>
  </si>
  <si>
    <t>Beitragssatz:</t>
  </si>
  <si>
    <t xml:space="preserve">€ / t </t>
  </si>
  <si>
    <t>t</t>
  </si>
  <si>
    <t>Refund amount:</t>
  </si>
  <si>
    <t>Hier: Weiterverarbeitung beitragsbelasteter Erdölerzeugnisse
(§ 23 Abs. 2 Satz 1 Nr. 3 Buchst. a) und b) ErdölBevG)</t>
  </si>
  <si>
    <t>Unser Unternehmen hat im o. a. Zeitraum im Inland beitragsbelastete Mengen zugekauft, die</t>
  </si>
  <si>
    <t>a) einer Weiterverarbeitung in einem Mineralölherstellungsbetrieb zugeführt wurden oder</t>
  </si>
  <si>
    <t>b) der chemischen Weiterverarbeitung zur nichtenergetischen Nutzung zugeführt wurden, wobei dieser Gesamtvorgang mit einem kontinuierlichen Produktionsablauf vergleichbar ist.</t>
  </si>
  <si>
    <t>Wir bestätigen ausdrücklich, dass in der Aufstellung lediglich solche Lieferungen enthalten sind, die uns ausweislich der Lieferrechnung, die wir jederzeit vorlegen können, mit Beitrag in Rechnung gestellt wurden.</t>
  </si>
  <si>
    <t>a) were subjected to further processing in a mineral oil production plant or</t>
  </si>
  <si>
    <t>b) were subjected to further chemical processing for non-energy use, whereby this overall process is comparable to a continuous production process.</t>
  </si>
  <si>
    <t>We expressly confirm that the list only includes those deliveries for which we have been invoiced with a contribution, as evidenced by the delivery invoice, which we can present at any time.</t>
  </si>
  <si>
    <t>Here: Further processing of petroleum products subject to contributions 
(Section 23 (2) Sentence 1 No. 3 Letters a) and b) of the ErdölBevG)</t>
  </si>
  <si>
    <t>We are aware that the Erdölbevorratungsverband will pay us the refund amounts subject to the accuracy of our information and subject to subsequent verification, and reserves the right to reclaim any refund amounts paid in error.</t>
  </si>
  <si>
    <t>Contribution refund application for non-members</t>
  </si>
  <si>
    <t>Reg.-No.:</t>
  </si>
  <si>
    <t>During the above-mentioned period, our company purchased domestic quantities subject to contributions, which</t>
  </si>
  <si>
    <t>We request that you transfer the refund amount to the bank account that we last notified to the Erdölbevorratungsverband using the "Bank Account Notification" form.</t>
  </si>
  <si>
    <t>Wir bitten um Überweisung des Erstattungsbetrages auf das Bankkonto, das wir dem Erdölbevorratungsverband zuletzt mit dem Formular "Mitteilung der Bankverbindung" bekanntgegeben haben.</t>
  </si>
  <si>
    <t>In the event of any disputes arising from or in connection with this template, the German version shall prevail.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</si>
</sst>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quot;/t&quot;\)"/>
    <numFmt numFmtId="166" formatCode="#,##0.00\ &quot;€&quot;"/>
  </numFmts>
  <fonts count="10" x14ac:knownFonts="1">
    <font>
      <sz val="11"/>
      <color theme="1"/>
      <name val="Arial"/>
      <family val="2"/>
    </font>
    <font>
      <sz val="11"/>
      <color theme="1"/>
      <name val="Arial"/>
      <family val="2"/>
    </font>
    <font>
      <sz val="9"/>
      <name val="Arial"/>
      <family val="2"/>
    </font>
    <font>
      <b/>
      <sz val="12"/>
      <name val="Arial"/>
      <family val="2"/>
    </font>
    <font>
      <b/>
      <sz val="9"/>
      <name val="Arial"/>
      <family val="2"/>
    </font>
    <font>
      <u/>
      <sz val="9"/>
      <name val="Arial"/>
      <family val="2"/>
    </font>
    <font>
      <sz val="10"/>
      <name val="Arial"/>
      <family val="2"/>
    </font>
    <font>
      <sz val="11"/>
      <name val="Arial"/>
      <family val="2"/>
    </font>
    <font>
      <b/>
      <sz val="14"/>
      <color theme="0"/>
      <name val="Arial"/>
      <family val="2"/>
    </font>
    <font>
      <sz val="8"/>
      <name val="Arial"/>
      <family val="2"/>
    </font>
  </fonts>
  <fills count="6">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6">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Protection="1"/>
    <xf numFmtId="1" fontId="2" fillId="0" borderId="0" xfId="0" applyNumberFormat="1" applyFont="1" applyFill="1" applyBorder="1" applyAlignment="1" applyProtection="1">
      <alignment horizontal="center"/>
    </xf>
    <xf numFmtId="0" fontId="2" fillId="0" borderId="0" xfId="0" applyFont="1" applyBorder="1" applyAlignment="1" applyProtection="1">
      <alignment horizontal="right"/>
    </xf>
    <xf numFmtId="0" fontId="2" fillId="0" borderId="1" xfId="0" applyFont="1" applyBorder="1" applyProtection="1"/>
    <xf numFmtId="0" fontId="5" fillId="0" borderId="1" xfId="0" applyFont="1" applyBorder="1" applyProtection="1"/>
    <xf numFmtId="0" fontId="2" fillId="0" borderId="2" xfId="0" applyFont="1" applyBorder="1" applyProtection="1"/>
    <xf numFmtId="0" fontId="2" fillId="0" borderId="0" xfId="0" applyFont="1" applyAlignment="1" applyProtection="1">
      <alignment vertical="top" wrapText="1" readingOrder="1"/>
    </xf>
    <xf numFmtId="0" fontId="2" fillId="0" borderId="0" xfId="0" applyFont="1" applyFill="1" applyAlignment="1" applyProtection="1">
      <alignment vertical="top" wrapText="1" readingOrder="1"/>
    </xf>
    <xf numFmtId="0" fontId="2" fillId="0" borderId="0" xfId="0" applyFont="1" applyAlignment="1" applyProtection="1">
      <alignment vertical="top" readingOrder="1"/>
    </xf>
    <xf numFmtId="0" fontId="2" fillId="0" borderId="0" xfId="0" applyFont="1" applyFill="1" applyAlignment="1" applyProtection="1">
      <alignment vertical="top"/>
    </xf>
    <xf numFmtId="0" fontId="2" fillId="0" borderId="0" xfId="0" applyFont="1" applyAlignment="1" applyProtection="1">
      <alignment horizontal="left" vertical="top" wrapText="1"/>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164" fontId="2" fillId="4" borderId="1" xfId="0" applyNumberFormat="1" applyFont="1" applyFill="1" applyBorder="1" applyAlignment="1" applyProtection="1">
      <protection locked="0"/>
    </xf>
    <xf numFmtId="164" fontId="2" fillId="0" borderId="0" xfId="0" applyNumberFormat="1" applyFont="1" applyFill="1" applyBorder="1" applyAlignment="1" applyProtection="1"/>
    <xf numFmtId="0" fontId="2" fillId="0" borderId="0" xfId="0" applyFont="1" applyFill="1" applyBorder="1" applyProtection="1"/>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right" vertical="center"/>
    </xf>
    <xf numFmtId="0" fontId="2" fillId="0" borderId="0" xfId="0" applyFont="1" applyBorder="1" applyAlignment="1" applyProtection="1">
      <alignment horizontal="center" vertical="top"/>
    </xf>
    <xf numFmtId="166" fontId="2" fillId="0" borderId="0" xfId="0" quotePrefix="1" applyNumberFormat="1" applyFont="1" applyFill="1" applyBorder="1" applyAlignment="1" applyProtection="1">
      <alignment vertical="center"/>
    </xf>
    <xf numFmtId="0" fontId="4" fillId="0" borderId="0" xfId="0" applyFont="1" applyAlignment="1" applyProtection="1">
      <alignment horizontal="left" vertical="top" wrapText="1"/>
    </xf>
    <xf numFmtId="0" fontId="2" fillId="0" borderId="0" xfId="0" applyFont="1" applyFill="1" applyAlignment="1" applyProtection="1">
      <alignment horizontal="left" vertical="top"/>
    </xf>
    <xf numFmtId="0" fontId="6" fillId="0" borderId="0" xfId="0" applyFont="1" applyAlignment="1">
      <alignment vertical="top"/>
    </xf>
    <xf numFmtId="0" fontId="6" fillId="0" borderId="0" xfId="0" applyFont="1" applyAlignment="1">
      <alignment vertical="top" wrapText="1"/>
    </xf>
    <xf numFmtId="0" fontId="7" fillId="0" borderId="0" xfId="0" applyFont="1" applyProtection="1">
      <protection hidden="1"/>
    </xf>
    <xf numFmtId="0" fontId="7" fillId="0" borderId="0" xfId="0" applyFont="1" applyAlignment="1" applyProtection="1">
      <alignment wrapText="1"/>
      <protection hidden="1"/>
    </xf>
    <xf numFmtId="44" fontId="7" fillId="0" borderId="0" xfId="1" applyFont="1" applyProtection="1">
      <protection hidden="1"/>
    </xf>
    <xf numFmtId="0" fontId="2" fillId="0" borderId="0" xfId="0" applyFont="1" applyFill="1" applyBorder="1" applyAlignment="1" applyProtection="1">
      <alignment horizontal="right"/>
    </xf>
    <xf numFmtId="0" fontId="4" fillId="0" borderId="0" xfId="0" applyFont="1" applyAlignment="1" applyProtection="1">
      <alignment horizontal="justify" vertical="top" wrapText="1" readingOrder="1"/>
    </xf>
    <xf numFmtId="2" fontId="2" fillId="0" borderId="0" xfId="1" applyNumberFormat="1" applyFont="1" applyBorder="1" applyAlignment="1" applyProtection="1">
      <alignment vertical="center"/>
    </xf>
    <xf numFmtId="49" fontId="2" fillId="2" borderId="1" xfId="0" applyNumberFormat="1" applyFont="1" applyFill="1" applyBorder="1" applyAlignment="1" applyProtection="1">
      <alignment horizontal="center"/>
      <protection locked="0"/>
    </xf>
    <xf numFmtId="0" fontId="2" fillId="0" borderId="0" xfId="0" applyFont="1" applyAlignment="1" applyProtection="1">
      <alignment vertical="top"/>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49" fontId="2" fillId="4" borderId="1" xfId="0" applyNumberFormat="1" applyFont="1" applyFill="1" applyBorder="1" applyAlignment="1" applyProtection="1">
      <alignment shrinkToFit="1"/>
      <protection locked="0"/>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7" fillId="0" borderId="0" xfId="0" applyFont="1" applyAlignment="1" applyProtection="1">
      <alignment horizontal="left" vertical="top" wrapText="1"/>
    </xf>
    <xf numFmtId="0" fontId="4" fillId="0" borderId="0" xfId="0" applyFont="1" applyAlignment="1" applyProtection="1">
      <alignment horizontal="justify" vertical="top" wrapText="1" readingOrder="1"/>
    </xf>
    <xf numFmtId="0" fontId="2" fillId="0" borderId="0" xfId="0" applyFont="1" applyAlignment="1" applyProtection="1">
      <alignment horizontal="left" vertical="top"/>
    </xf>
    <xf numFmtId="0" fontId="2" fillId="0" borderId="0" xfId="0" applyFont="1" applyAlignment="1" applyProtection="1">
      <alignment horizontal="justify" vertical="justify" wrapText="1" readingOrder="1"/>
    </xf>
    <xf numFmtId="0" fontId="2" fillId="4" borderId="1" xfId="0" applyFont="1" applyFill="1" applyBorder="1" applyAlignment="1" applyProtection="1">
      <alignment horizontal="left" shrinkToFit="1"/>
      <protection locked="0"/>
    </xf>
    <xf numFmtId="0" fontId="2" fillId="3" borderId="1" xfId="0" applyNumberFormat="1" applyFont="1" applyFill="1" applyBorder="1" applyAlignment="1" applyProtection="1">
      <alignment horizontal="left" shrinkToFit="1"/>
      <protection locked="0"/>
    </xf>
    <xf numFmtId="0" fontId="2" fillId="0" borderId="0" xfId="0" applyFont="1" applyBorder="1" applyAlignment="1" applyProtection="1">
      <alignment horizontal="left"/>
    </xf>
    <xf numFmtId="166" fontId="2" fillId="0" borderId="1" xfId="0" quotePrefix="1" applyNumberFormat="1" applyFont="1" applyFill="1" applyBorder="1" applyAlignment="1" applyProtection="1">
      <alignment horizontal="right" vertical="center"/>
    </xf>
    <xf numFmtId="0" fontId="4" fillId="0" borderId="0" xfId="0" applyFont="1" applyAlignment="1" applyProtection="1">
      <alignment horizontal="center" vertical="center" wrapText="1"/>
    </xf>
    <xf numFmtId="49" fontId="2" fillId="3" borderId="1" xfId="0" applyNumberFormat="1" applyFont="1" applyFill="1" applyBorder="1" applyAlignment="1" applyProtection="1">
      <alignment horizontal="left"/>
      <protection locked="0"/>
    </xf>
    <xf numFmtId="0" fontId="2" fillId="4" borderId="1" xfId="0" applyFont="1" applyFill="1" applyBorder="1" applyAlignment="1" applyProtection="1">
      <alignment horizontal="center" shrinkToFit="1"/>
      <protection locked="0"/>
    </xf>
    <xf numFmtId="0" fontId="9" fillId="0" borderId="0" xfId="0" applyFont="1" applyAlignment="1" applyProtection="1">
      <alignment horizontal="left" vertical="top" wrapText="1" readingOrder="1"/>
    </xf>
    <xf numFmtId="165" fontId="2" fillId="0" borderId="0" xfId="0" applyNumberFormat="1" applyFont="1" applyBorder="1" applyAlignment="1" applyProtection="1">
      <alignment horizontal="left" vertical="center"/>
    </xf>
    <xf numFmtId="0" fontId="6" fillId="0" borderId="0" xfId="0" applyFont="1" applyAlignment="1" applyProtection="1">
      <alignment horizontal="center"/>
      <protection hidden="1"/>
    </xf>
    <xf numFmtId="0" fontId="8" fillId="5" borderId="0" xfId="0" applyFont="1" applyFill="1" applyBorder="1" applyAlignment="1" applyProtection="1">
      <alignment horizontal="center" vertical="center"/>
      <protection locked="0" hidden="1"/>
    </xf>
    <xf numFmtId="0" fontId="2" fillId="0" borderId="0" xfId="0" applyFont="1" applyAlignment="1" applyProtection="1">
      <alignment horizontal="justify" vertical="top" wrapText="1"/>
    </xf>
    <xf numFmtId="2" fontId="4" fillId="0" borderId="0"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right" vertical="center"/>
    </xf>
    <xf numFmtId="0" fontId="2" fillId="0" borderId="0" xfId="0" applyFont="1" applyAlignment="1" applyProtection="1">
      <alignment horizontal="justify" vertical="top" wrapText="1" readingOrder="1"/>
    </xf>
    <xf numFmtId="0" fontId="2" fillId="0" borderId="0" xfId="0" applyFont="1" applyAlignment="1" applyProtection="1">
      <alignment horizontal="left" vertical="top" wrapText="1" readingOrder="1"/>
    </xf>
    <xf numFmtId="0" fontId="3" fillId="0" borderId="0" xfId="0" applyFont="1" applyAlignment="1" applyProtection="1">
      <alignment horizontal="center" vertical="center"/>
    </xf>
    <xf numFmtId="0" fontId="2" fillId="0" borderId="0" xfId="0" applyFont="1" applyAlignment="1" applyProtection="1">
      <alignment horizontal="right" vertical="center" wrapText="1"/>
    </xf>
    <xf numFmtId="49" fontId="2" fillId="2" borderId="1" xfId="0" applyNumberFormat="1" applyFont="1" applyFill="1" applyBorder="1" applyAlignment="1" applyProtection="1">
      <alignment horizontal="center" shrinkToFit="1"/>
      <protection locked="0"/>
    </xf>
    <xf numFmtId="1" fontId="2" fillId="2" borderId="1" xfId="0" applyNumberFormat="1" applyFont="1" applyFill="1" applyBorder="1" applyAlignment="1" applyProtection="1">
      <alignment horizontal="center"/>
      <protection locked="0"/>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P56"/>
  <sheetViews>
    <sheetView showGridLines="0" tabSelected="1" workbookViewId="0">
      <selection activeCell="H5" sqref="H5"/>
    </sheetView>
  </sheetViews>
  <sheetFormatPr baseColWidth="10" defaultRowHeight="14.25" x14ac:dyDescent="0.2"/>
  <cols>
    <col min="1" max="1" width="2.375" style="1" customWidth="1"/>
    <col min="2" max="3" width="3.875" style="2" customWidth="1"/>
    <col min="4" max="4" width="7.25" style="2" customWidth="1"/>
    <col min="5" max="7" width="2.125" style="2" customWidth="1"/>
    <col min="8" max="8" width="13.75" style="2" customWidth="1"/>
    <col min="9" max="9" width="3.25" style="1" customWidth="1"/>
    <col min="10" max="10" width="7.25" style="2" customWidth="1"/>
    <col min="11" max="11" width="5.875" style="2" customWidth="1"/>
    <col min="12" max="12" width="7.25" style="2" customWidth="1"/>
    <col min="13" max="13" width="0.875" style="2" customWidth="1"/>
    <col min="14" max="15" width="6.875" style="2" customWidth="1"/>
    <col min="16" max="16" width="5.25" style="2" customWidth="1"/>
  </cols>
  <sheetData>
    <row r="1" spans="1:16" x14ac:dyDescent="0.2">
      <c r="A1" s="55" t="s">
        <v>38</v>
      </c>
      <c r="B1" s="55"/>
      <c r="C1" s="55"/>
      <c r="D1" s="55"/>
    </row>
    <row r="2" spans="1:16" ht="18" customHeight="1" x14ac:dyDescent="0.2">
      <c r="A2" s="56" t="s">
        <v>21</v>
      </c>
      <c r="B2" s="56"/>
      <c r="C2" s="56"/>
      <c r="D2" s="56"/>
    </row>
    <row r="3" spans="1:16" ht="15.75" x14ac:dyDescent="0.2">
      <c r="A3" s="62" t="str">
        <f>IF(A2=Text!B2,Text!D4,IF(A2=Text!B3,Text!F4,"Wählen sie die Sprache - Select the language, please."))</f>
        <v>Beitragserstattungsantrag für Nichtmitglieder</v>
      </c>
      <c r="B3" s="62"/>
      <c r="C3" s="62"/>
      <c r="D3" s="62"/>
      <c r="E3" s="62"/>
      <c r="F3" s="62"/>
      <c r="G3" s="62"/>
      <c r="H3" s="62"/>
      <c r="I3" s="62"/>
      <c r="J3" s="62"/>
      <c r="K3" s="62"/>
      <c r="L3" s="62"/>
      <c r="M3" s="62"/>
      <c r="N3" s="62"/>
      <c r="O3" s="62"/>
      <c r="P3" s="62"/>
    </row>
    <row r="4" spans="1:16" x14ac:dyDescent="0.2">
      <c r="A4" s="3"/>
      <c r="I4" s="3"/>
      <c r="J4" s="4"/>
      <c r="K4" s="4"/>
      <c r="L4" s="4"/>
      <c r="M4" s="4"/>
      <c r="N4" s="4"/>
      <c r="O4" s="4"/>
      <c r="P4" s="5"/>
    </row>
    <row r="5" spans="1:16" x14ac:dyDescent="0.2">
      <c r="A5" s="63" t="str">
        <f>IF(A2=Text!B2,Text!D5,IF(A2=Text!B3,Text!F5,"Wählen sie die Sprache - Select the language, please."))</f>
        <v>Zeitraum:   von</v>
      </c>
      <c r="B5" s="63"/>
      <c r="C5" s="63"/>
      <c r="D5" s="63"/>
      <c r="E5" s="63"/>
      <c r="F5" s="63"/>
      <c r="G5" s="63"/>
      <c r="H5" s="35"/>
      <c r="I5" s="6" t="str">
        <f>IF(A2=Text!B2,Text!D6,IF(A2=Text!B3,Text!F6,"Wählen sie die Sprache - Select the language, please."))</f>
        <v>bis</v>
      </c>
      <c r="J5" s="64"/>
      <c r="K5" s="64"/>
      <c r="L5" s="7" t="str">
        <f>IF(A2=Text!B2,Text!D7,IF(A2=Text!B3,Text!F7,"Wählen sie die Sprache - Select the language, please."))</f>
        <v>Jahr:</v>
      </c>
      <c r="M5" s="65"/>
      <c r="N5" s="65"/>
      <c r="O5" s="65"/>
      <c r="P5" s="5"/>
    </row>
    <row r="6" spans="1:16" x14ac:dyDescent="0.2">
      <c r="I6" s="2"/>
      <c r="P6" s="5"/>
    </row>
    <row r="7" spans="1:16" ht="30" customHeight="1" x14ac:dyDescent="0.2">
      <c r="A7" s="50" t="str">
        <f>IF(A2=Text!B2,Text!D8,IF(A2=Text!B3,Text!F8,"Wählen sie die Sprache - Select the language, please."))</f>
        <v>Hier: Weiterverarbeitung beitragsbelasteter Erdölerzeugnisse
(§ 23 Abs. 2 Satz 1 Nr. 3 Buchst. a) und b) ErdölBevG)</v>
      </c>
      <c r="B7" s="50"/>
      <c r="C7" s="50"/>
      <c r="D7" s="50"/>
      <c r="E7" s="50"/>
      <c r="F7" s="50"/>
      <c r="G7" s="50"/>
      <c r="H7" s="50"/>
      <c r="I7" s="50"/>
      <c r="J7" s="50"/>
      <c r="K7" s="50"/>
      <c r="L7" s="50"/>
      <c r="M7" s="50"/>
      <c r="N7" s="50"/>
      <c r="O7" s="50"/>
      <c r="P7" s="50"/>
    </row>
    <row r="8" spans="1:16" x14ac:dyDescent="0.2">
      <c r="I8" s="2"/>
      <c r="P8" s="5"/>
    </row>
    <row r="9" spans="1:16" x14ac:dyDescent="0.2">
      <c r="I9" s="2"/>
      <c r="J9" s="8" t="str">
        <f>IF(A2=Text!B2,Text!D9,IF(A2=Text!B3,Text!F9,"Wählen sie die Sprache - Select the language, please."))</f>
        <v>Reg.-Nr.:</v>
      </c>
      <c r="K9" s="51"/>
      <c r="L9" s="51"/>
      <c r="M9" s="51"/>
      <c r="N9" s="51"/>
      <c r="O9" s="51"/>
      <c r="P9" s="5"/>
    </row>
    <row r="10" spans="1:16" x14ac:dyDescent="0.2">
      <c r="B10" s="42" t="s">
        <v>6</v>
      </c>
      <c r="C10" s="42"/>
      <c r="D10" s="42"/>
      <c r="E10" s="42"/>
      <c r="F10" s="42"/>
      <c r="G10" s="42"/>
      <c r="H10" s="42"/>
      <c r="I10" s="2"/>
      <c r="P10" s="5"/>
    </row>
    <row r="11" spans="1:16" x14ac:dyDescent="0.2">
      <c r="B11" s="42"/>
      <c r="C11" s="42"/>
      <c r="D11" s="42"/>
      <c r="E11" s="42"/>
      <c r="F11" s="42"/>
      <c r="G11" s="42"/>
      <c r="H11" s="42"/>
      <c r="I11" s="2"/>
      <c r="J11" s="8" t="str">
        <f>IF(A2=Text!B2,Text!D10,IF(A2=Text!B3,Text!F10,"Wählen sie die Sprache - Select the language, please."))</f>
        <v>Absender:</v>
      </c>
      <c r="K11" s="46"/>
      <c r="L11" s="46"/>
      <c r="M11" s="46"/>
      <c r="N11" s="46"/>
      <c r="O11" s="46"/>
      <c r="P11" s="5"/>
    </row>
    <row r="12" spans="1:16" ht="6.95" customHeight="1" x14ac:dyDescent="0.2">
      <c r="B12" s="42"/>
      <c r="C12" s="42"/>
      <c r="D12" s="42"/>
      <c r="E12" s="42"/>
      <c r="F12" s="42"/>
      <c r="G12" s="42"/>
      <c r="H12" s="42"/>
      <c r="I12" s="2"/>
      <c r="P12" s="5"/>
    </row>
    <row r="13" spans="1:16" x14ac:dyDescent="0.2">
      <c r="B13" s="42"/>
      <c r="C13" s="42"/>
      <c r="D13" s="42"/>
      <c r="E13" s="42"/>
      <c r="F13" s="42"/>
      <c r="G13" s="42"/>
      <c r="H13" s="42"/>
      <c r="I13" s="2"/>
      <c r="J13" s="46"/>
      <c r="K13" s="46"/>
      <c r="L13" s="46"/>
      <c r="M13" s="46"/>
      <c r="N13" s="46"/>
      <c r="O13" s="46"/>
      <c r="P13" s="5"/>
    </row>
    <row r="14" spans="1:16" ht="6.95" customHeight="1" x14ac:dyDescent="0.2">
      <c r="B14" s="42"/>
      <c r="C14" s="42"/>
      <c r="D14" s="42"/>
      <c r="E14" s="42"/>
      <c r="F14" s="42"/>
      <c r="G14" s="42"/>
      <c r="H14" s="42"/>
      <c r="I14" s="2"/>
      <c r="P14" s="5"/>
    </row>
    <row r="15" spans="1:16" x14ac:dyDescent="0.2">
      <c r="B15" s="42"/>
      <c r="C15" s="42"/>
      <c r="D15" s="42"/>
      <c r="E15" s="42"/>
      <c r="F15" s="42"/>
      <c r="G15" s="42"/>
      <c r="H15" s="42"/>
      <c r="I15" s="2"/>
      <c r="J15" s="46"/>
      <c r="K15" s="46"/>
      <c r="L15" s="46"/>
      <c r="M15" s="46"/>
      <c r="N15" s="46"/>
      <c r="O15" s="46"/>
      <c r="P15" s="5"/>
    </row>
    <row r="16" spans="1:16" ht="6.95" customHeight="1" x14ac:dyDescent="0.2">
      <c r="B16" s="42"/>
      <c r="C16" s="42"/>
      <c r="D16" s="42"/>
      <c r="E16" s="42"/>
      <c r="F16" s="42"/>
      <c r="G16" s="42"/>
      <c r="H16" s="42"/>
      <c r="I16" s="2"/>
      <c r="P16" s="5"/>
    </row>
    <row r="17" spans="1:16" x14ac:dyDescent="0.2">
      <c r="B17" s="42"/>
      <c r="C17" s="42"/>
      <c r="D17" s="42"/>
      <c r="E17" s="42"/>
      <c r="F17" s="42"/>
      <c r="G17" s="42"/>
      <c r="H17" s="42"/>
      <c r="I17" s="2"/>
      <c r="J17" s="46"/>
      <c r="K17" s="46"/>
      <c r="L17" s="46"/>
      <c r="M17" s="46"/>
      <c r="N17" s="46"/>
      <c r="O17" s="46"/>
      <c r="P17" s="5"/>
    </row>
    <row r="18" spans="1:16" ht="6.95" customHeight="1" x14ac:dyDescent="0.2">
      <c r="B18" s="42"/>
      <c r="C18" s="42"/>
      <c r="D18" s="42"/>
      <c r="E18" s="42"/>
      <c r="F18" s="42"/>
      <c r="G18" s="42"/>
      <c r="H18" s="42"/>
      <c r="I18" s="2"/>
      <c r="J18" s="4"/>
      <c r="K18" s="4"/>
      <c r="L18" s="4"/>
      <c r="M18" s="4"/>
      <c r="N18" s="4"/>
      <c r="P18" s="5"/>
    </row>
    <row r="19" spans="1:16" x14ac:dyDescent="0.2">
      <c r="B19" s="36"/>
      <c r="C19" s="36"/>
      <c r="D19" s="36"/>
      <c r="E19" s="36"/>
      <c r="F19" s="36"/>
      <c r="G19" s="36"/>
      <c r="H19" s="36"/>
      <c r="I19" s="2"/>
      <c r="J19" s="8" t="str">
        <f>IF(A2=Text!B2,Text!D11,IF(A2=Text!B3,Text!F11,"Wählen sie die Sprache - Select the language, please."))</f>
        <v>Sachbearbeitung:</v>
      </c>
      <c r="K19" s="9"/>
      <c r="L19" s="47"/>
      <c r="M19" s="47"/>
      <c r="N19" s="47"/>
      <c r="O19" s="47"/>
      <c r="P19" s="5"/>
    </row>
    <row r="20" spans="1:16" ht="6.95" customHeight="1" x14ac:dyDescent="0.2">
      <c r="I20" s="2"/>
      <c r="J20" s="4"/>
      <c r="K20" s="4"/>
      <c r="L20" s="4"/>
      <c r="M20" s="4"/>
      <c r="N20" s="4"/>
      <c r="P20" s="5"/>
    </row>
    <row r="21" spans="1:16" x14ac:dyDescent="0.2">
      <c r="I21" s="2"/>
      <c r="J21" s="8" t="str">
        <f>IF(A2=Text!B2,Text!D12,IF(A2=Text!B3,Text!F12,"Wählen sie die Sprache - Select the language, please."))</f>
        <v>Telefon:</v>
      </c>
      <c r="K21" s="9"/>
      <c r="L21" s="39"/>
      <c r="M21" s="39"/>
      <c r="N21" s="39"/>
      <c r="O21" s="39"/>
      <c r="P21" s="5"/>
    </row>
    <row r="22" spans="1:16" ht="6.95" customHeight="1" x14ac:dyDescent="0.2">
      <c r="I22" s="2"/>
      <c r="J22" s="10"/>
      <c r="K22" s="4"/>
      <c r="L22" s="4"/>
      <c r="M22" s="4"/>
      <c r="N22" s="4"/>
      <c r="P22" s="5"/>
    </row>
    <row r="23" spans="1:16" x14ac:dyDescent="0.2">
      <c r="I23" s="2"/>
      <c r="J23" s="8" t="str">
        <f>IF(A2=Text!B2,Text!D13,IF(A2=Text!B3,Text!F13,"Wählen sie die Sprache - Select the language, please."))</f>
        <v>Telefax:</v>
      </c>
      <c r="K23" s="9"/>
      <c r="L23" s="39"/>
      <c r="M23" s="39"/>
      <c r="N23" s="39"/>
      <c r="O23" s="39"/>
      <c r="P23" s="5"/>
    </row>
    <row r="24" spans="1:16" ht="6.95" customHeight="1" x14ac:dyDescent="0.2">
      <c r="I24" s="2"/>
      <c r="J24" s="10"/>
      <c r="K24" s="4"/>
      <c r="L24" s="4"/>
      <c r="M24" s="4"/>
      <c r="N24" s="4"/>
      <c r="P24" s="5"/>
    </row>
    <row r="25" spans="1:16" x14ac:dyDescent="0.2">
      <c r="I25" s="2"/>
      <c r="J25" s="8" t="str">
        <f>IF(A2=Text!B2,Text!D14,IF(A2=Text!B3,Text!F14,"Wählen sie die Sprache - Select the language, please."))</f>
        <v>E-Mail:</v>
      </c>
      <c r="K25" s="9"/>
      <c r="L25" s="52"/>
      <c r="M25" s="52"/>
      <c r="N25" s="52"/>
      <c r="O25" s="52"/>
      <c r="P25" s="5"/>
    </row>
    <row r="26" spans="1:16" x14ac:dyDescent="0.2">
      <c r="I26" s="2"/>
      <c r="K26" s="1"/>
      <c r="L26" s="4"/>
      <c r="M26" s="4"/>
      <c r="N26" s="4"/>
      <c r="O26" s="4"/>
      <c r="P26" s="5"/>
    </row>
    <row r="27" spans="1:16" x14ac:dyDescent="0.2">
      <c r="A27" s="44" t="str">
        <f>IF(A2=Text!B2,Text!D15,IF(A2=Text!B3,Text!F15,"Wählen sie die Sprache - Select the language, please."))</f>
        <v>Unser Unternehmen hat im o. a. Zeitraum im Inland beitragsbelastete Mengen zugekauft, die</v>
      </c>
      <c r="B27" s="44"/>
      <c r="C27" s="44"/>
      <c r="D27" s="44"/>
      <c r="E27" s="44"/>
      <c r="F27" s="44"/>
      <c r="G27" s="44"/>
      <c r="H27" s="44"/>
      <c r="I27" s="44"/>
      <c r="J27" s="44"/>
      <c r="K27" s="44"/>
      <c r="L27" s="44"/>
      <c r="M27" s="44"/>
      <c r="N27" s="44"/>
      <c r="O27" s="44"/>
      <c r="P27" s="44"/>
    </row>
    <row r="28" spans="1:16" ht="6.95" customHeight="1" x14ac:dyDescent="0.2">
      <c r="A28" s="11"/>
      <c r="B28" s="11"/>
      <c r="C28" s="11"/>
      <c r="D28" s="11"/>
      <c r="E28" s="11"/>
      <c r="F28" s="11"/>
      <c r="G28" s="11"/>
      <c r="H28" s="11"/>
      <c r="I28" s="11"/>
      <c r="J28" s="11"/>
      <c r="K28" s="11"/>
      <c r="L28" s="11"/>
      <c r="M28" s="11"/>
      <c r="N28" s="11"/>
      <c r="O28" s="11"/>
      <c r="P28" s="12"/>
    </row>
    <row r="29" spans="1:16" x14ac:dyDescent="0.2">
      <c r="A29" s="44" t="str">
        <f>IF(A2=Text!B2,Text!D16,IF(A2=Text!B3,Text!F16,"Wählen sie die Sprache - Select the language, please."))</f>
        <v>a) einer Weiterverarbeitung in einem Mineralölherstellungsbetrieb zugeführt wurden oder</v>
      </c>
      <c r="B29" s="44"/>
      <c r="C29" s="44"/>
      <c r="D29" s="44"/>
      <c r="E29" s="44"/>
      <c r="F29" s="44"/>
      <c r="G29" s="44"/>
      <c r="H29" s="44"/>
      <c r="I29" s="44"/>
      <c r="J29" s="44"/>
      <c r="K29" s="44"/>
      <c r="L29" s="44"/>
      <c r="M29" s="44"/>
      <c r="N29" s="44"/>
      <c r="O29" s="44"/>
      <c r="P29" s="44"/>
    </row>
    <row r="30" spans="1:16" ht="6.95" customHeight="1" x14ac:dyDescent="0.2">
      <c r="A30" s="11"/>
      <c r="B30" s="11"/>
      <c r="C30" s="11"/>
      <c r="D30" s="11"/>
      <c r="E30" s="11"/>
      <c r="F30" s="11"/>
      <c r="G30" s="11"/>
      <c r="H30" s="11"/>
      <c r="I30" s="11"/>
      <c r="J30" s="11"/>
      <c r="K30" s="11"/>
      <c r="L30" s="11"/>
      <c r="M30" s="11"/>
      <c r="N30" s="11"/>
      <c r="O30" s="11"/>
      <c r="P30" s="12"/>
    </row>
    <row r="31" spans="1:16" ht="25.5" customHeight="1" x14ac:dyDescent="0.2">
      <c r="A31" s="45" t="str">
        <f>IF(A2=Text!B2,Text!D17,IF(A2=Text!B3,Text!F17,"Wählen sie die Sprache - Select the language, please."))</f>
        <v>b) der chemischen Weiterverarbeitung zur nichtenergetischen Nutzung zugeführt wurden, wobei dieser Gesamtvorgang mit einem kontinuierlichen Produktionsablauf vergleichbar ist.</v>
      </c>
      <c r="B31" s="45"/>
      <c r="C31" s="45"/>
      <c r="D31" s="45"/>
      <c r="E31" s="45"/>
      <c r="F31" s="45"/>
      <c r="G31" s="45"/>
      <c r="H31" s="45"/>
      <c r="I31" s="45"/>
      <c r="J31" s="45"/>
      <c r="K31" s="45"/>
      <c r="L31" s="45"/>
      <c r="M31" s="45"/>
      <c r="N31" s="45"/>
      <c r="O31" s="45"/>
      <c r="P31" s="45"/>
    </row>
    <row r="32" spans="1:16" x14ac:dyDescent="0.2">
      <c r="A32" s="11"/>
      <c r="B32" s="11"/>
      <c r="C32" s="11"/>
      <c r="D32" s="11"/>
      <c r="E32" s="11"/>
      <c r="F32" s="11"/>
      <c r="G32" s="11"/>
      <c r="H32" s="11"/>
      <c r="I32" s="11"/>
      <c r="J32" s="11"/>
      <c r="K32" s="11"/>
      <c r="L32" s="11"/>
      <c r="M32" s="11"/>
      <c r="N32" s="11"/>
      <c r="O32" s="11"/>
      <c r="P32" s="14"/>
    </row>
    <row r="33" spans="1:16" ht="27" customHeight="1" x14ac:dyDescent="0.2">
      <c r="A33" s="57" t="str">
        <f>IF(A2=Text!B2,Text!D18,IF(A2=Text!B3,Text!F18,"Wählen sie die Sprache - Select the language, please."))</f>
        <v>Wir bestätigen ausdrücklich, dass in der Aufstellung lediglich solche Lieferungen enthalten sind, die uns ausweislich der Lieferrechnung, die wir jederzeit vorlegen können, mit Beitrag in Rechnung gestellt wurden.</v>
      </c>
      <c r="B33" s="57"/>
      <c r="C33" s="57"/>
      <c r="D33" s="57"/>
      <c r="E33" s="57"/>
      <c r="F33" s="57"/>
      <c r="G33" s="57"/>
      <c r="H33" s="57"/>
      <c r="I33" s="57"/>
      <c r="J33" s="57"/>
      <c r="K33" s="57"/>
      <c r="L33" s="57"/>
      <c r="M33" s="57"/>
      <c r="N33" s="57"/>
      <c r="O33" s="57"/>
      <c r="P33" s="57"/>
    </row>
    <row r="34" spans="1:16" ht="37.5" customHeight="1" x14ac:dyDescent="0.2">
      <c r="A34" s="57" t="str">
        <f>IF(A2=Text!B2,Text!D19,IF(A2=Text!B3,Text!F19,"Wählen sie die Sprache - Select the language, please."))</f>
        <v>Uns ist bekannt, dass der Erdölbevorratungsverband die Erstattungsbeträge an uns vorbehaltlich der Richtigkeit unserer Angaben und vorbehaltlich einer späteren Überprüfung auszahlt und sich die Rückforderung zu Unrecht gezahlter Erstattungsbeträge vorbehält.</v>
      </c>
      <c r="B34" s="57"/>
      <c r="C34" s="57"/>
      <c r="D34" s="57"/>
      <c r="E34" s="57"/>
      <c r="F34" s="57"/>
      <c r="G34" s="57"/>
      <c r="H34" s="57"/>
      <c r="I34" s="57"/>
      <c r="J34" s="57"/>
      <c r="K34" s="57"/>
      <c r="L34" s="57"/>
      <c r="M34" s="57"/>
      <c r="N34" s="57"/>
      <c r="O34" s="57"/>
      <c r="P34" s="57"/>
    </row>
    <row r="35" spans="1:16" ht="6.95" customHeight="1" x14ac:dyDescent="0.2">
      <c r="A35" s="15"/>
      <c r="B35" s="60"/>
      <c r="C35" s="60"/>
      <c r="D35" s="60"/>
      <c r="E35" s="60"/>
      <c r="F35" s="60"/>
      <c r="G35" s="60"/>
      <c r="H35" s="60"/>
      <c r="I35" s="60"/>
      <c r="J35" s="60"/>
      <c r="K35" s="60"/>
      <c r="L35" s="60"/>
      <c r="M35" s="60"/>
      <c r="N35" s="60"/>
      <c r="O35" s="60"/>
      <c r="P35" s="14"/>
    </row>
    <row r="36" spans="1:16" x14ac:dyDescent="0.2">
      <c r="A36" s="61" t="str">
        <f>IF(A2=Text!B2,Text!D20,IF(A2=Text!B3,Text!F20,"Wählen sie die Sprache - Select the language, please."))</f>
        <v>Unsere Beitragserstattung errechnet sich wie folgt:</v>
      </c>
      <c r="B36" s="61"/>
      <c r="C36" s="61"/>
      <c r="D36" s="61"/>
      <c r="E36" s="61"/>
      <c r="F36" s="61"/>
      <c r="G36" s="61"/>
      <c r="H36" s="61"/>
      <c r="I36" s="61"/>
      <c r="J36" s="61"/>
      <c r="K36" s="61"/>
      <c r="L36" s="61"/>
      <c r="M36" s="61"/>
      <c r="N36" s="61"/>
      <c r="O36" s="61"/>
      <c r="P36" s="61"/>
    </row>
    <row r="37" spans="1:16" x14ac:dyDescent="0.2">
      <c r="A37" s="13"/>
      <c r="B37" s="13"/>
      <c r="C37" s="13"/>
      <c r="D37" s="13"/>
      <c r="E37" s="13"/>
      <c r="F37" s="13"/>
      <c r="G37" s="13"/>
      <c r="H37" s="13"/>
      <c r="I37" s="13"/>
      <c r="J37" s="13"/>
      <c r="K37" s="13"/>
      <c r="L37" s="13"/>
      <c r="M37" s="13"/>
      <c r="N37" s="13"/>
      <c r="O37" s="13"/>
      <c r="P37" s="14"/>
    </row>
    <row r="38" spans="1:16" x14ac:dyDescent="0.2">
      <c r="A38" s="16"/>
      <c r="B38" s="17"/>
      <c r="C38" s="17"/>
      <c r="D38" s="17"/>
      <c r="E38" s="17"/>
      <c r="F38" s="17"/>
      <c r="G38" s="17"/>
      <c r="H38" s="18"/>
      <c r="I38" s="19" t="s">
        <v>13</v>
      </c>
      <c r="J38" s="48" t="str">
        <f>IF(A2=Text!B2,Text!D21,IF(A2=Text!B3,Text!F21,"Wählen sie die Sprache - Select the language, please."))</f>
        <v>Ottokraftstoff</v>
      </c>
      <c r="K38" s="48"/>
      <c r="L38" s="34">
        <f>Text!$B$6</f>
        <v>3.56</v>
      </c>
      <c r="M38" s="54" t="s">
        <v>40</v>
      </c>
      <c r="N38" s="54"/>
      <c r="O38" s="49">
        <f>ROUND(H38*L38,2)</f>
        <v>0</v>
      </c>
      <c r="P38" s="49"/>
    </row>
    <row r="39" spans="1:16" x14ac:dyDescent="0.2">
      <c r="A39" s="3"/>
      <c r="B39" s="4"/>
      <c r="C39" s="4"/>
      <c r="D39" s="4"/>
      <c r="E39" s="4"/>
      <c r="F39" s="4"/>
      <c r="G39" s="4"/>
      <c r="H39" s="4"/>
      <c r="I39" s="3"/>
      <c r="J39" s="20"/>
      <c r="K39" s="20"/>
      <c r="L39" s="32"/>
      <c r="M39" s="20"/>
      <c r="N39" s="20"/>
      <c r="O39" s="20"/>
      <c r="P39" s="5"/>
    </row>
    <row r="40" spans="1:16" x14ac:dyDescent="0.2">
      <c r="A40" s="16"/>
      <c r="B40" s="17"/>
      <c r="C40" s="17"/>
      <c r="D40" s="17"/>
      <c r="E40" s="17"/>
      <c r="F40" s="17"/>
      <c r="G40" s="17"/>
      <c r="H40" s="18"/>
      <c r="I40" s="19" t="s">
        <v>13</v>
      </c>
      <c r="J40" s="48" t="str">
        <f>IF(A2=Text!B2,Text!D22,IF(A2=Text!B3,Text!F22,"Wählen sie die Sprache - Select the language, please."))</f>
        <v>Dieselkraftstoff</v>
      </c>
      <c r="K40" s="48"/>
      <c r="L40" s="34">
        <f>Text!$B$6</f>
        <v>3.56</v>
      </c>
      <c r="M40" s="54" t="s">
        <v>40</v>
      </c>
      <c r="N40" s="54"/>
      <c r="O40" s="49">
        <f>ROUND(H40*L40,2)</f>
        <v>0</v>
      </c>
      <c r="P40" s="49"/>
    </row>
    <row r="41" spans="1:16" x14ac:dyDescent="0.2">
      <c r="A41" s="3"/>
      <c r="B41" s="4"/>
      <c r="C41" s="4"/>
      <c r="D41" s="4"/>
      <c r="E41" s="4"/>
      <c r="F41" s="4"/>
      <c r="G41" s="4"/>
      <c r="H41" s="4"/>
      <c r="I41" s="3"/>
      <c r="J41" s="20"/>
      <c r="K41" s="20"/>
      <c r="L41" s="32"/>
      <c r="M41" s="20"/>
      <c r="N41" s="20"/>
      <c r="O41" s="20"/>
      <c r="P41" s="5"/>
    </row>
    <row r="42" spans="1:16" x14ac:dyDescent="0.2">
      <c r="A42" s="16"/>
      <c r="B42" s="17"/>
      <c r="C42" s="17"/>
      <c r="D42" s="17"/>
      <c r="E42" s="17"/>
      <c r="F42" s="17"/>
      <c r="G42" s="17"/>
      <c r="H42" s="18"/>
      <c r="I42" s="19" t="s">
        <v>13</v>
      </c>
      <c r="J42" s="48" t="str">
        <f>IF(A2=Text!B2,Text!D23,IF(A2=Text!B3,Text!F23,"Wählen sie die Sprache - Select the language, please."))</f>
        <v>Heizöl Extra Leicht</v>
      </c>
      <c r="K42" s="48"/>
      <c r="L42" s="34">
        <f>Text!$B$6</f>
        <v>3.56</v>
      </c>
      <c r="M42" s="54" t="s">
        <v>40</v>
      </c>
      <c r="N42" s="54"/>
      <c r="O42" s="49">
        <f>ROUND(H42*L42,2)</f>
        <v>0</v>
      </c>
      <c r="P42" s="49"/>
    </row>
    <row r="43" spans="1:16" x14ac:dyDescent="0.2">
      <c r="A43" s="3"/>
      <c r="B43" s="4"/>
      <c r="C43" s="4"/>
      <c r="D43" s="4"/>
      <c r="E43" s="4"/>
      <c r="F43" s="4"/>
      <c r="G43" s="4"/>
      <c r="H43" s="4"/>
      <c r="I43" s="3"/>
      <c r="J43" s="20"/>
      <c r="K43" s="20"/>
      <c r="L43" s="32"/>
      <c r="M43" s="20"/>
      <c r="N43" s="20"/>
      <c r="O43" s="20"/>
      <c r="P43" s="5"/>
    </row>
    <row r="44" spans="1:16" x14ac:dyDescent="0.2">
      <c r="A44" s="16"/>
      <c r="B44" s="17"/>
      <c r="C44" s="17"/>
      <c r="D44" s="17"/>
      <c r="E44" s="17"/>
      <c r="F44" s="17"/>
      <c r="G44" s="17"/>
      <c r="H44" s="18"/>
      <c r="I44" s="19" t="s">
        <v>41</v>
      </c>
      <c r="J44" s="48" t="str">
        <f>IF(A2=Text!B2,Text!D24,IF(A2=Text!B3,Text!F24,"Wählen sie die Sprache - Select the language, please."))</f>
        <v>JET A-1</v>
      </c>
      <c r="K44" s="48"/>
      <c r="L44" s="34">
        <f>Text!$B$6</f>
        <v>3.56</v>
      </c>
      <c r="M44" s="54" t="s">
        <v>40</v>
      </c>
      <c r="N44" s="54"/>
      <c r="O44" s="49">
        <f>ROUND(H44*L44,2)</f>
        <v>0</v>
      </c>
      <c r="P44" s="49"/>
    </row>
    <row r="45" spans="1:16" x14ac:dyDescent="0.2">
      <c r="A45" s="3"/>
      <c r="B45" s="4"/>
      <c r="C45" s="4"/>
      <c r="D45" s="4"/>
      <c r="E45" s="4"/>
      <c r="F45" s="4"/>
      <c r="G45" s="4"/>
      <c r="H45" s="4"/>
      <c r="I45" s="3"/>
      <c r="J45" s="20"/>
      <c r="K45" s="20"/>
      <c r="L45" s="20"/>
      <c r="M45" s="20"/>
      <c r="N45" s="20"/>
      <c r="O45" s="20"/>
      <c r="P45" s="5"/>
    </row>
    <row r="46" spans="1:16" ht="20.100000000000001" customHeight="1" thickBot="1" x14ac:dyDescent="0.25">
      <c r="A46" s="16"/>
      <c r="B46" s="17"/>
      <c r="C46" s="17"/>
      <c r="D46" s="17"/>
      <c r="E46" s="17"/>
      <c r="F46" s="17"/>
      <c r="G46" s="17"/>
      <c r="H46" s="17"/>
      <c r="I46" s="16"/>
      <c r="J46" s="21"/>
      <c r="K46" s="22"/>
      <c r="L46" s="58" t="str">
        <f>IF(A2=Text!B2,Text!D29,IF(A2=Text!B3,Text!F29,"Wählen sie die Sprache - Select the language, please."))</f>
        <v xml:space="preserve">Erstattungsbetrag: </v>
      </c>
      <c r="M46" s="58"/>
      <c r="N46" s="58"/>
      <c r="O46" s="59">
        <f>O38+O40+O42+O44</f>
        <v>0</v>
      </c>
      <c r="P46" s="59"/>
    </row>
    <row r="47" spans="1:16" ht="15" thickTop="1" x14ac:dyDescent="0.2">
      <c r="A47" s="23"/>
      <c r="B47" s="40"/>
      <c r="C47" s="40"/>
      <c r="D47" s="40"/>
      <c r="E47" s="40"/>
      <c r="F47" s="40"/>
      <c r="G47" s="40"/>
      <c r="H47" s="40"/>
      <c r="I47" s="4"/>
      <c r="J47" s="41"/>
      <c r="K47" s="41"/>
      <c r="L47" s="41"/>
      <c r="M47" s="41"/>
      <c r="N47" s="24"/>
      <c r="O47" s="24"/>
      <c r="P47" s="5"/>
    </row>
    <row r="48" spans="1:16" ht="25.5" customHeight="1" x14ac:dyDescent="0.2">
      <c r="A48" s="43" t="str">
        <f>IF(A2=Text!B2,Text!D25,IF(A2=Text!B3,Text!F25,"Wählen sie die Sprache - Select the language, please."))</f>
        <v>Wir bitten um Überweisung des Erstattungsbetrages auf das Bankkonto, das wir dem Erdölbevorratungsverband zuletzt mit dem Formular "Mitteilung der Bankverbindung" bekanntgegeben haben.</v>
      </c>
      <c r="B48" s="43"/>
      <c r="C48" s="43"/>
      <c r="D48" s="43"/>
      <c r="E48" s="43"/>
      <c r="F48" s="43"/>
      <c r="G48" s="43"/>
      <c r="H48" s="43"/>
      <c r="I48" s="43"/>
      <c r="J48" s="43"/>
      <c r="K48" s="43"/>
      <c r="L48" s="43"/>
      <c r="M48" s="43"/>
      <c r="N48" s="43"/>
      <c r="O48" s="43"/>
      <c r="P48" s="43"/>
    </row>
    <row r="49" spans="1:16" ht="10.15" customHeight="1" x14ac:dyDescent="0.2">
      <c r="A49" s="53" t="str">
        <f>IF(A2=Text!B2," ",IF(A2=Text!B3,Text!F26,"Wählen sie die Sprache - Select the language, please."))</f>
        <v xml:space="preserve"> </v>
      </c>
      <c r="B49" s="53"/>
      <c r="C49" s="53"/>
      <c r="D49" s="53"/>
      <c r="E49" s="53"/>
      <c r="F49" s="53"/>
      <c r="G49" s="53"/>
      <c r="H49" s="53"/>
      <c r="I49" s="53"/>
      <c r="J49" s="53"/>
      <c r="K49" s="53"/>
      <c r="L49" s="53"/>
      <c r="M49" s="53"/>
      <c r="N49" s="53"/>
      <c r="O49" s="53"/>
      <c r="P49" s="53"/>
    </row>
    <row r="50" spans="1:16" ht="14.25" customHeight="1" x14ac:dyDescent="0.2">
      <c r="A50" s="33"/>
      <c r="B50" s="33"/>
      <c r="C50" s="33"/>
      <c r="D50" s="33"/>
      <c r="E50" s="33"/>
      <c r="F50" s="33"/>
      <c r="G50" s="33"/>
      <c r="H50" s="33"/>
      <c r="I50" s="33"/>
      <c r="J50" s="33"/>
      <c r="K50" s="33"/>
      <c r="L50" s="33"/>
      <c r="M50" s="33"/>
      <c r="N50" s="33"/>
      <c r="O50" s="33"/>
      <c r="P50" s="33"/>
    </row>
    <row r="51" spans="1:16" x14ac:dyDescent="0.2">
      <c r="A51" s="23"/>
      <c r="B51" s="40"/>
      <c r="C51" s="40"/>
      <c r="D51" s="40"/>
      <c r="E51" s="40"/>
      <c r="F51" s="40"/>
      <c r="G51" s="40"/>
      <c r="H51" s="40"/>
      <c r="I51" s="4"/>
      <c r="J51" s="41"/>
      <c r="K51" s="41"/>
      <c r="L51" s="41"/>
      <c r="M51" s="41"/>
      <c r="N51" s="24"/>
      <c r="O51" s="24"/>
      <c r="P51" s="5"/>
    </row>
    <row r="52" spans="1:16" x14ac:dyDescent="0.2">
      <c r="A52" s="23"/>
      <c r="B52" s="37"/>
      <c r="C52" s="37"/>
      <c r="D52" s="37"/>
      <c r="E52" s="37"/>
      <c r="F52" s="37"/>
      <c r="G52" s="37"/>
      <c r="H52" s="37"/>
      <c r="I52" s="4"/>
      <c r="J52" s="38"/>
      <c r="K52" s="38"/>
      <c r="L52" s="38"/>
      <c r="M52" s="38"/>
      <c r="N52" s="24"/>
      <c r="O52" s="24"/>
      <c r="P52" s="5"/>
    </row>
    <row r="53" spans="1:16" x14ac:dyDescent="0.2">
      <c r="A53" s="23"/>
      <c r="B53" s="40"/>
      <c r="C53" s="40"/>
      <c r="D53" s="40"/>
      <c r="E53" s="40"/>
      <c r="F53" s="40"/>
      <c r="G53" s="40"/>
      <c r="H53" s="40"/>
      <c r="I53" s="4"/>
      <c r="J53" s="41"/>
      <c r="K53" s="41"/>
      <c r="L53" s="41"/>
      <c r="M53" s="41"/>
      <c r="N53" s="24"/>
      <c r="O53" s="24"/>
      <c r="P53" s="5"/>
    </row>
    <row r="54" spans="1:16" x14ac:dyDescent="0.2">
      <c r="A54" s="25"/>
      <c r="B54" s="25"/>
      <c r="C54" s="25"/>
      <c r="D54" s="25"/>
      <c r="E54" s="25"/>
      <c r="F54" s="25"/>
      <c r="G54" s="25"/>
      <c r="H54" s="25"/>
      <c r="I54" s="25"/>
      <c r="J54" s="25"/>
      <c r="K54" s="25"/>
      <c r="L54" s="25"/>
      <c r="M54" s="25"/>
      <c r="N54" s="25"/>
      <c r="O54" s="25"/>
      <c r="P54" s="26"/>
    </row>
    <row r="55" spans="1:16" x14ac:dyDescent="0.2">
      <c r="A55" s="10" t="str">
        <f>IF(A2=Text!B2,Text!D27,IF(A2=Text!B3,Text!F27,"Wählen sie die Sprache - Select the language, please."))</f>
        <v>(Ort, Datum)</v>
      </c>
      <c r="B55" s="10"/>
      <c r="C55" s="10"/>
      <c r="D55" s="10"/>
      <c r="E55" s="10"/>
      <c r="I55" s="4"/>
      <c r="J55" s="10" t="str">
        <f>IF(A2=Text!B2,Text!D28,IF(A2=Text!B3,Text!F28,"Wählen sie die Sprache - Select the language, please."))</f>
        <v>(Stempel, Unterschrift Antragsteller)</v>
      </c>
      <c r="K55" s="10"/>
      <c r="L55" s="10"/>
      <c r="M55" s="10"/>
      <c r="N55" s="10"/>
      <c r="O55" s="10"/>
      <c r="P55" s="5"/>
    </row>
    <row r="56" spans="1:16" x14ac:dyDescent="0.2">
      <c r="I56" s="3"/>
      <c r="J56" s="4"/>
      <c r="K56" s="4"/>
      <c r="M56" s="4"/>
      <c r="N56" s="4"/>
      <c r="O56" s="4"/>
      <c r="P56" s="5"/>
    </row>
  </sheetData>
  <sheetProtection algorithmName="SHA-512" hashValue="qYr5KsN374Pwd6eZK3pHhM0QTp/9h/6j27pmttB1bFxTG2UvZnpGRutI8kmxPRdsETZ48sTPC3OM/pzQSyBh6A==" saltValue="1toZGG8nQfGC0oSEJa2tvQ==" spinCount="100000" sheet="1" objects="1" scenarios="1" selectLockedCells="1"/>
  <mergeCells count="47">
    <mergeCell ref="A1:D1"/>
    <mergeCell ref="A2:D2"/>
    <mergeCell ref="A33:P33"/>
    <mergeCell ref="L46:N46"/>
    <mergeCell ref="O46:P46"/>
    <mergeCell ref="J38:K38"/>
    <mergeCell ref="O38:P38"/>
    <mergeCell ref="B35:O35"/>
    <mergeCell ref="A36:P36"/>
    <mergeCell ref="A34:P34"/>
    <mergeCell ref="A27:P27"/>
    <mergeCell ref="M38:N38"/>
    <mergeCell ref="A3:P3"/>
    <mergeCell ref="A5:G5"/>
    <mergeCell ref="J5:K5"/>
    <mergeCell ref="M5:O5"/>
    <mergeCell ref="A7:P7"/>
    <mergeCell ref="K9:O9"/>
    <mergeCell ref="B51:H51"/>
    <mergeCell ref="J51:K51"/>
    <mergeCell ref="L51:M51"/>
    <mergeCell ref="O42:P42"/>
    <mergeCell ref="J44:K44"/>
    <mergeCell ref="O44:P44"/>
    <mergeCell ref="L25:O25"/>
    <mergeCell ref="A49:P49"/>
    <mergeCell ref="J47:K47"/>
    <mergeCell ref="L47:M47"/>
    <mergeCell ref="M40:N40"/>
    <mergeCell ref="M42:N42"/>
    <mergeCell ref="M44:N44"/>
    <mergeCell ref="B53:H53"/>
    <mergeCell ref="J53:K53"/>
    <mergeCell ref="L53:M53"/>
    <mergeCell ref="B10:H18"/>
    <mergeCell ref="A48:P48"/>
    <mergeCell ref="A29:P29"/>
    <mergeCell ref="A31:P31"/>
    <mergeCell ref="K11:O11"/>
    <mergeCell ref="J13:O13"/>
    <mergeCell ref="J15:O15"/>
    <mergeCell ref="J17:O17"/>
    <mergeCell ref="L19:O19"/>
    <mergeCell ref="B47:H47"/>
    <mergeCell ref="J40:K40"/>
    <mergeCell ref="O40:P40"/>
    <mergeCell ref="J42:K42"/>
  </mergeCells>
  <conditionalFormatting sqref="A2">
    <cfRule type="expression" dxfId="0" priority="1">
      <formula>$K$4="Bitte Auswählen"</formula>
    </cfRule>
  </conditionalFormatting>
  <dataValidations count="18">
    <dataValidation type="whole" allowBlank="1" showInputMessage="1" showErrorMessage="1" error="Bitte geben Sie eine zulässige Jahreszahl an. (ab 2017)" sqref="M5:O5 M65537:O65537 M131073:O131073 M196609:O196609 M262145:O262145 M327681:O327681 M393217:O393217 M458753:O458753 M524289:O524289 M589825:O589825 M655361:O655361 M720897:O720897 M786433:O786433 M851969:O851969 M917505:O917505 M983041:O983041" xr:uid="{C6AD93F1-A1A4-4F51-AE7F-AE2AB318BD0A}">
      <formula1>2017</formula1>
      <formula2>2099</formula2>
    </dataValidation>
    <dataValidation type="textLength" operator="lessThanOrEqual" allowBlank="1" showInputMessage="1" showErrorMessage="1" errorTitle="Eingabefehler" error="Es dürfen max. 50 Zeichen in dieses Feld eingegeben werden" prompt="Hier können Sie die e-mail-Adresse des Sachbearbeiters / der Sachbearbeiterin eingeben (max 50 Zeichen)" sqref="K983061 K65557 K131093 K196629 K262165 K327701 K393237 K458773 K524309 K589845 K655381 K720917 K786453 K851989 K917525" xr:uid="{901F3D52-8C2D-4402-85E8-4C5664979C32}">
      <formula1>50</formula1>
    </dataValidation>
    <dataValidation type="list" showErrorMessage="1" error="Wählen Sie einen Monat aus!" sqref="H983041 H65537 H131073 H196609 H262145 H327681 H393217 H458753 H524289 H589825 H655361 H720897 H786433 H851969 H917505" xr:uid="{ED45CC1C-753F-4EC3-8375-0F8D6D0208FC}">
      <formula1>",Januar,Februar,März,April,Mai,Juni,Juli,August,September,Oktober,November,Dezember"</formula1>
    </dataValidation>
    <dataValidation type="list" allowBlank="1" showErrorMessage="1" error="Wählen Sie einen Monat aus!" sqref="J983041:K983041 J65537:K65537 J131073:K131073 J196609:K196609 J262145:K262145 J327681:K327681 J393217:K393217 J458753:K458753 J524289:K524289 J589825:K589825 J655361:K655361 J720897:K720897 J786433:K786433 J851969:K851969 J917505:K917505" xr:uid="{BE1B537A-B6D4-4AE2-A95D-2D355EB9A599}">
      <formula1>",Januar,Februar,März,April,Mai,Juni,Juli,August,September,Oktober,November,Dezember"</formula1>
    </dataValidation>
    <dataValidation allowBlank="1" error="Nur Zahlenwerte von 0,001 bis 100.000.000,000 !" sqref="H983084 H65574 H131110 H196646 H262182 H327718 H393254 H458790 H524326 H589862 H655398 H720934 H786470 H852006 H917542 H983078 H917548 H65576 H131112 H196648 H262184 H327720 H393256 H458792 H524328 H589864 H655400 H720936 H786472 H852008 H917544 H983080 H65578 H131114 H196650 H262186 H327722 H393258 H458794 H524330 H589866 H655402 H720938 H786474 H852010 H917546 H983082 H65580 H131116 H196652 H262188 H327724 H393260 H458796 H524332 H589868 H655404 H720940 H786476 H852012 H42 H44" xr:uid="{437F5382-ABD2-46D9-A217-7EEF8E89D9A0}"/>
    <dataValidation type="textLength" operator="lessThanOrEqual" allowBlank="1" showInputMessage="1" showErrorMessage="1" errorTitle="Eingabefehler" error="Es dürfen max. 35 Zeichen in dieses Feld eingegeben werden" prompt="Hier können Sie die Telefon-Nr.des Sachbearbeiters / der Sachbearbeiterin eingeben (max 35 Zeichen)" sqref="K983059 K65553 K131089 K196625 K262161 K327697 K393233 K458769 K524305 K589841 K655377 K720913 K786449 K851985 K917521 K983057 K917523 K65555 K131091 K196627 K262163 K327699 K393235 K458771 K524307 K589843 K655379 K720915 K786451 K851987" xr:uid="{EF83BF9A-91A6-438B-943C-E8C31EC87243}">
      <formula1>35</formula1>
    </dataValidation>
    <dataValidation type="textLength" showInputMessage="1" showErrorMessage="1" errorTitle="Eingabefehler" error="Es müssen 1 -30 Zeichen in dieses Feld eingegeben werden" prompt="Bitte geben Sie den/die Sachbearbeiter/-in ein (min. 1, max. 30 Zeichen)" sqref="L983055 L65551 L131087 L196623 L262159 L327695 L393231 L458767 L524303 L589839 L655375 L720911 L786447 L851983 L917519" xr:uid="{0430A64B-B0DC-4657-BD55-CCDCB8DE077C}">
      <formula1>1</formula1>
      <formula2>30</formula2>
    </dataValidation>
    <dataValidation type="textLength" operator="lessThanOrEqual" allowBlank="1" showInputMessage="1" showErrorMessage="1" errorTitle="Eingabefehler" error="Es dürfen max. 40 Zeichen in dieses Feld eingegeben werden" prompt="Hier können Sie weitere Absender-Angaben eingeben (max 40 Zeichen)" sqref="J983053 J65545 J131081 J196617 J262153 J327689 J393225 J458761 J524297 J589833 J655369 J720905 J786441 J851977 J917513 J983049 J917517 J65547 J131083 J196619 J262155 J327691 J393227 J458763 J524299 J589835 J655371 J720907 J786443 J851979 J917515 J983051 J851981 J65549 J131085 J196621 J262157 J327693 J393229 J458765 J524301 J589837 J655373 J720909 J786445" xr:uid="{E050D9A8-0F88-46A1-8607-D8D0F88D3F0D}">
      <formula1>40</formula1>
    </dataValidation>
    <dataValidation type="textLength" showInputMessage="1" showErrorMessage="1" errorTitle="Eingabefehler" error="Es müssen 1 -35 Zeichen in dieses Feld eingegeben werden" prompt="Bitte geben Sie den Absender ein (min. 1, max. 35 Zeichen)" sqref="K983047 K65543 K131079 K196615 K262151 K327687 K393223 K458759 K524295 K589831 K655367 K720903 K786439 K851975 K917511" xr:uid="{C6EC4AB7-88CC-46D6-83C9-46ABDD407074}">
      <formula1>1</formula1>
      <formula2>35</formula2>
    </dataValidation>
    <dataValidation type="whole" showInputMessage="1" showErrorMessage="1" errorTitle="Eingabefehler" error="Mitglieds-/Register-Nr. muß numerisch und &gt;= 100 und &lt;= 9999 sein" prompt="Bitte eine gültige Register-Nr. eingeben" sqref="K983045 K65541 K131077 K196613 K262149 K327685 K393221 K458757 K524293 K589829 K655365 K720901 K786437 K851973 K917509" xr:uid="{4D9D2342-810D-4D5E-8517-8F2A166A9204}">
      <formula1>100</formula1>
      <formula2>9999</formula2>
    </dataValidation>
    <dataValidation type="list" showErrorMessage="1" error="Wählen Sie einen Monat aus!" sqref="H5" xr:uid="{6B9F95B2-A3E6-42C1-BD68-7CB1B91E4B61}">
      <formula1>"01,02,03,04,05,06,07,08,09,10,11,12"</formula1>
    </dataValidation>
    <dataValidation type="list" allowBlank="1" showErrorMessage="1" error="Wählen Sie einen Monat aus!" sqref="J5:K5" xr:uid="{2DC6AF6B-1708-4604-9DF1-2BBE55CB4262}">
      <formula1>"01,02,03,04,05,06,07,08,09,10,11,12"</formula1>
    </dataValidation>
    <dataValidation showInputMessage="1" showErrorMessage="1" errorTitle="Eingabefehler" error="Mitglieds-/Register-Nr. muß numerisch und &gt;= 100 und &lt;= 9999 sein" sqref="K9:O9" xr:uid="{4343CEDC-F77B-41E7-88C6-943381F04FD7}"/>
    <dataValidation type="textLength" showInputMessage="1" showErrorMessage="1" errorTitle="Eingabefehler" error="Es müssen 1 -35 Zeichen in dieses Feld eingegeben werden" sqref="K11:O11" xr:uid="{F4D24A15-F39A-4A02-A931-125208E33992}">
      <formula1>1</formula1>
      <formula2>35</formula2>
    </dataValidation>
    <dataValidation type="textLength" operator="lessThanOrEqual" allowBlank="1" showInputMessage="1" showErrorMessage="1" errorTitle="Eingabefehler" error="Es dürfen max. 40 Zeichen in dieses Feld eingegeben werden" sqref="J13:O13 J15:O15 J17:O17" xr:uid="{15A22D10-BB92-4CBA-9405-AFD7064F7864}">
      <formula1>40</formula1>
    </dataValidation>
    <dataValidation type="textLength" showInputMessage="1" showErrorMessage="1" errorTitle="Eingabefehler" error="Es müssen 1 -30 Zeichen in dieses Feld eingegeben werden" sqref="L19:O19" xr:uid="{96AC58B6-2427-4A91-A65A-A056EB4DE8D7}">
      <formula1>1</formula1>
      <formula2>30</formula2>
    </dataValidation>
    <dataValidation type="textLength" operator="lessThanOrEqual" allowBlank="1" showInputMessage="1" showErrorMessage="1" errorTitle="Eingabefehler" error="Es dürfen max. 35 Zeichen in dieses Feld eingegeben werden" sqref="K21:L21 K23:L23" xr:uid="{60B23176-9126-45CD-8C00-312F8ECFBD55}">
      <formula1>35</formula1>
    </dataValidation>
    <dataValidation type="textLength" operator="lessThanOrEqual" allowBlank="1" showInputMessage="1" showErrorMessage="1" errorTitle="Eingabefehler" error="Es dürfen max. 50 Zeichen in dieses Feld eingegeben werden" sqref="K25:L25" xr:uid="{F63FFDC8-B6F0-4007-BC84-410C4F32A7D8}">
      <formula1>50</formula1>
    </dataValidation>
  </dataValidations>
  <pageMargins left="0.70866141732283472" right="0.70866141732283472" top="0.59055118110236227" bottom="0.39370078740157483" header="0.31496062992125984" footer="0.31496062992125984"/>
  <pageSetup paperSize="9" scale="96" orientation="portrait" blackAndWhite="1" r:id="rId1"/>
  <headerFooter>
    <oddFooter>&amp;L&amp;8Form 37,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36"/>
  <sheetViews>
    <sheetView topLeftCell="A10" workbookViewId="0">
      <selection activeCell="F19" sqref="F19"/>
    </sheetView>
  </sheetViews>
  <sheetFormatPr baseColWidth="10" defaultColWidth="11" defaultRowHeight="12.75" x14ac:dyDescent="0.2"/>
  <cols>
    <col min="1" max="1" width="3" style="27" customWidth="1"/>
    <col min="2" max="2" width="11.625" style="27" bestFit="1" customWidth="1"/>
    <col min="3" max="3" width="5" style="27" customWidth="1"/>
    <col min="4" max="4" width="47.625" style="27" customWidth="1"/>
    <col min="5" max="5" width="11" style="27"/>
    <col min="6" max="6" width="47.5" style="28" bestFit="1" customWidth="1"/>
    <col min="7" max="16384" width="11" style="27"/>
  </cols>
  <sheetData>
    <row r="2" spans="2:6" x14ac:dyDescent="0.2">
      <c r="B2" s="27" t="s">
        <v>21</v>
      </c>
      <c r="D2" s="27" t="s">
        <v>22</v>
      </c>
      <c r="F2" s="28" t="s">
        <v>23</v>
      </c>
    </row>
    <row r="3" spans="2:6" x14ac:dyDescent="0.2">
      <c r="B3" s="27" t="s">
        <v>24</v>
      </c>
    </row>
    <row r="4" spans="2:6" x14ac:dyDescent="0.2">
      <c r="D4" s="28" t="s">
        <v>0</v>
      </c>
      <c r="F4" s="28" t="s">
        <v>53</v>
      </c>
    </row>
    <row r="5" spans="2:6" ht="14.25" x14ac:dyDescent="0.2">
      <c r="B5" s="29" t="s">
        <v>39</v>
      </c>
      <c r="D5" s="27" t="s">
        <v>1</v>
      </c>
      <c r="F5" s="28" t="s">
        <v>29</v>
      </c>
    </row>
    <row r="6" spans="2:6" ht="14.25" x14ac:dyDescent="0.2">
      <c r="B6" s="31">
        <v>3.56</v>
      </c>
      <c r="D6" s="27" t="s">
        <v>2</v>
      </c>
      <c r="F6" s="28" t="s">
        <v>30</v>
      </c>
    </row>
    <row r="7" spans="2:6" x14ac:dyDescent="0.2">
      <c r="D7" s="27" t="s">
        <v>3</v>
      </c>
      <c r="F7" s="28" t="s">
        <v>25</v>
      </c>
    </row>
    <row r="8" spans="2:6" ht="51" x14ac:dyDescent="0.2">
      <c r="D8" s="28" t="s">
        <v>43</v>
      </c>
      <c r="F8" s="28" t="s">
        <v>51</v>
      </c>
    </row>
    <row r="9" spans="2:6" x14ac:dyDescent="0.2">
      <c r="D9" s="27" t="s">
        <v>4</v>
      </c>
      <c r="F9" s="28" t="s">
        <v>54</v>
      </c>
    </row>
    <row r="10" spans="2:6" x14ac:dyDescent="0.2">
      <c r="D10" s="27" t="s">
        <v>5</v>
      </c>
      <c r="F10" s="28" t="s">
        <v>31</v>
      </c>
    </row>
    <row r="11" spans="2:6" x14ac:dyDescent="0.2">
      <c r="D11" s="27" t="s">
        <v>7</v>
      </c>
      <c r="F11" s="28" t="s">
        <v>32</v>
      </c>
    </row>
    <row r="12" spans="2:6" x14ac:dyDescent="0.2">
      <c r="D12" s="28" t="s">
        <v>8</v>
      </c>
      <c r="F12" s="28" t="s">
        <v>33</v>
      </c>
    </row>
    <row r="13" spans="2:6" x14ac:dyDescent="0.2">
      <c r="D13" s="28" t="s">
        <v>9</v>
      </c>
      <c r="F13" s="28" t="s">
        <v>34</v>
      </c>
    </row>
    <row r="14" spans="2:6" x14ac:dyDescent="0.2">
      <c r="D14" s="28" t="s">
        <v>10</v>
      </c>
      <c r="F14" s="28" t="s">
        <v>10</v>
      </c>
    </row>
    <row r="15" spans="2:6" ht="36.75" customHeight="1" x14ac:dyDescent="0.2">
      <c r="D15" s="28" t="s">
        <v>44</v>
      </c>
      <c r="F15" s="28" t="s">
        <v>55</v>
      </c>
    </row>
    <row r="16" spans="2:6" ht="25.5" x14ac:dyDescent="0.2">
      <c r="D16" s="28" t="s">
        <v>45</v>
      </c>
      <c r="F16" s="28" t="s">
        <v>48</v>
      </c>
    </row>
    <row r="17" spans="4:6" ht="38.25" x14ac:dyDescent="0.2">
      <c r="D17" s="28" t="s">
        <v>46</v>
      </c>
      <c r="F17" s="28" t="s">
        <v>49</v>
      </c>
    </row>
    <row r="18" spans="4:6" ht="51" x14ac:dyDescent="0.2">
      <c r="D18" s="28" t="s">
        <v>47</v>
      </c>
      <c r="F18" s="28" t="s">
        <v>50</v>
      </c>
    </row>
    <row r="19" spans="4:6" ht="63.75" x14ac:dyDescent="0.2">
      <c r="D19" s="28" t="s">
        <v>11</v>
      </c>
      <c r="F19" s="28" t="s">
        <v>52</v>
      </c>
    </row>
    <row r="20" spans="4:6" x14ac:dyDescent="0.2">
      <c r="D20" s="27" t="s">
        <v>12</v>
      </c>
      <c r="F20" s="28" t="s">
        <v>35</v>
      </c>
    </row>
    <row r="21" spans="4:6" x14ac:dyDescent="0.2">
      <c r="D21" s="28" t="s">
        <v>14</v>
      </c>
      <c r="F21" s="28" t="s">
        <v>26</v>
      </c>
    </row>
    <row r="22" spans="4:6" x14ac:dyDescent="0.2">
      <c r="D22" s="28" t="s">
        <v>15</v>
      </c>
      <c r="F22" s="28" t="s">
        <v>27</v>
      </c>
    </row>
    <row r="23" spans="4:6" x14ac:dyDescent="0.2">
      <c r="D23" s="28" t="s">
        <v>16</v>
      </c>
      <c r="F23" s="28" t="s">
        <v>28</v>
      </c>
    </row>
    <row r="24" spans="4:6" x14ac:dyDescent="0.2">
      <c r="D24" s="28" t="s">
        <v>17</v>
      </c>
      <c r="F24" s="28" t="s">
        <v>17</v>
      </c>
    </row>
    <row r="25" spans="4:6" ht="51" x14ac:dyDescent="0.2">
      <c r="D25" s="28" t="s">
        <v>57</v>
      </c>
      <c r="F25" s="28" t="s">
        <v>56</v>
      </c>
    </row>
    <row r="26" spans="4:6" ht="25.5" x14ac:dyDescent="0.2">
      <c r="D26" s="28"/>
      <c r="F26" s="28" t="s">
        <v>58</v>
      </c>
    </row>
    <row r="27" spans="4:6" ht="14.25" x14ac:dyDescent="0.2">
      <c r="D27" s="29" t="s">
        <v>19</v>
      </c>
      <c r="F27" s="30" t="s">
        <v>36</v>
      </c>
    </row>
    <row r="28" spans="4:6" ht="14.25" x14ac:dyDescent="0.2">
      <c r="D28" s="29" t="s">
        <v>20</v>
      </c>
      <c r="F28" s="30" t="s">
        <v>37</v>
      </c>
    </row>
    <row r="29" spans="4:6" x14ac:dyDescent="0.2">
      <c r="D29" s="27" t="s">
        <v>18</v>
      </c>
      <c r="F29" s="28" t="s">
        <v>42</v>
      </c>
    </row>
    <row r="30" spans="4:6" ht="14.25" x14ac:dyDescent="0.2">
      <c r="D30" s="29"/>
      <c r="F30" s="30"/>
    </row>
    <row r="31" spans="4:6" ht="14.25" x14ac:dyDescent="0.2">
      <c r="D31" s="29"/>
      <c r="F31" s="30"/>
    </row>
    <row r="32" spans="4:6" ht="14.25" x14ac:dyDescent="0.2">
      <c r="D32" s="29"/>
      <c r="F32" s="30"/>
    </row>
    <row r="33" spans="4:6" ht="14.25" x14ac:dyDescent="0.2">
      <c r="D33" s="29"/>
      <c r="F33" s="30"/>
    </row>
    <row r="34" spans="4:6" ht="14.25" x14ac:dyDescent="0.2">
      <c r="D34" s="29"/>
      <c r="F34" s="30"/>
    </row>
    <row r="35" spans="4:6" ht="14.25" x14ac:dyDescent="0.2">
      <c r="D35" s="29"/>
      <c r="F35" s="30"/>
    </row>
    <row r="36" spans="4:6" ht="14.25" x14ac:dyDescent="0.2">
      <c r="D36" s="29"/>
      <c r="F36" s="30"/>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Form_37_25</vt:lpstr>
      <vt:lpstr>Text</vt:lpstr>
      <vt:lpstr>cellJahr</vt:lpstr>
      <vt:lpstr>cellMonatvon</vt:lpstr>
      <vt:lpstr>Form_37_25!Druckbereich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2025-07-14T10:01:43Z</cp:lastPrinted>
  <dcterms:created xsi:type="dcterms:W3CDTF">2025-04-09T08:58:13Z</dcterms:created>
  <dcterms:modified xsi:type="dcterms:W3CDTF">2025-11-13T14:38:36Z</dcterms:modified>
</cp:coreProperties>
</file>